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185" activeTab="0"/>
  </bookViews>
  <sheets>
    <sheet name="Electrical" sheetId="1" r:id="rId1"/>
  </sheets>
  <definedNames>
    <definedName name="_xlnm.Print_Area" localSheetId="0">'Electrical'!$A$1:$G$48</definedName>
  </definedNames>
  <calcPr fullCalcOnLoad="1"/>
</workbook>
</file>

<file path=xl/sharedStrings.xml><?xml version="1.0" encoding="utf-8"?>
<sst xmlns="http://schemas.openxmlformats.org/spreadsheetml/2006/main" count="71" uniqueCount="55">
  <si>
    <t>CIPET: Institute of Plastics Technology (IPT) - Kochi</t>
  </si>
  <si>
    <t>S.No</t>
  </si>
  <si>
    <t>Description of Items</t>
  </si>
  <si>
    <t>Qty</t>
  </si>
  <si>
    <t>Unit</t>
  </si>
  <si>
    <t xml:space="preserve">Rate </t>
  </si>
  <si>
    <t>Nos</t>
  </si>
  <si>
    <t xml:space="preserve">Discount  </t>
  </si>
  <si>
    <t xml:space="preserve">Packing and Forwarding Charges </t>
  </si>
  <si>
    <t>Goods and Service Tax (GST)</t>
  </si>
  <si>
    <t>Note:</t>
  </si>
  <si>
    <t>Installation &amp; Commissioning Charges at respective CIPET centres included in the Base Price. (S.no 1)</t>
  </si>
  <si>
    <t>Transportation Charges Upto Respective CIPET Centres included in the Base Price (S.no 1)</t>
  </si>
  <si>
    <t>Insurance &amp; Incidental Charges till handing over the items including third party liability (upto respective CIPET centre) Included in the Base Price (S.no 1)</t>
  </si>
  <si>
    <t>Any Other Essential Statutory Charges in Transit, Included in the Base Price. (S.no 1)</t>
  </si>
  <si>
    <t>It is compulsory to quote for all the options wherever given in the tender document.</t>
  </si>
  <si>
    <t>Submission of any other file or format of the Price Bid other than the original file given in the Tender shall be  rejected .</t>
  </si>
  <si>
    <t xml:space="preserve">Tenderers are advised to submit the rates limited to maximum of 2 decimal places </t>
  </si>
  <si>
    <t>If any cells (Rates)  left Blank, then the same will be treated as "Zero".</t>
  </si>
  <si>
    <t>The Quote should be in Indian Rupees (INR) Only.</t>
  </si>
  <si>
    <t>CIPET is Exempted for Customs Duty under Govt. Notification No.51/96 Dated 23.07.1996 . The necessary certificate will be provided to the suppliers for obtaining exemption on CD.</t>
  </si>
  <si>
    <t>The Machinery / equipment to be supplied at CIPET: IPT, Kochi</t>
  </si>
  <si>
    <t>Annual Maintenance charges (AMC), Optional accessories and spare parts may be considered if required as per the discreation of CIPET.</t>
  </si>
  <si>
    <t>The required quantyity may be increased / decreased which is sole discreation of CIPET.</t>
  </si>
  <si>
    <t>CIPET reserves the right to accept or reject any or all the tenders without assigning any reason thereof.</t>
  </si>
  <si>
    <t xml:space="preserve">Name of the Supplier: </t>
  </si>
  <si>
    <t>Supplying and fixing Three phase 4 way MCB DB double shuttered. with 40A / 30 mA 4P  ELCB as incomer and suitably rated SP MCBs – 12 Nos as outgoings for protection and control, giving connections including cable entry cum gland box as required.</t>
  </si>
  <si>
    <t>Supplying all materials and wiring for light and exhaust fan points using 1 sq.mm. 650V grade PVC insulated copper conductor single core stranded wires, including circuit mains and earth conductor of SWG No 14 bare copper continuously run as per IS through ISI grade medium gauge rigid PVC conduits concealed in wall/ slab etc. complete with necessary accessories, including supplying and fixing 6A modular type switch housed in a suitable factory made MS box with moduled front plate including earthing the box etc. complete as required.</t>
  </si>
  <si>
    <t>Supplying all materials and wiring for fan points with modular step regulator using 1 sq.mm. PVC insulated copper conductor single core stranded wires of 650V grade including circuit mains and earth conductor of SWG No.14 bare copper conductor continuously run as per IS through ISI medium grade rigid PVC conduits concealed in wall / slab etc. complete with necessary accessories,  including supplying and fixing 6A modular type switch and 100W electronic fan regulator housed in a suitable factory  made MS box with moduled  front plate including earthing the box etc complete as required.</t>
  </si>
  <si>
    <t>supply and installation of TV power point using 1.5 sq.mm. PVC insulated Cu wire drawn through 20mm PVC conduit along with SWG No.14 cu. earth wire up to and including supply and fixing of 2 Nos. of  pin sockets controlled by 2 Nos. of 6A switches mounted in a suitable metal box as per standards.</t>
  </si>
  <si>
    <t>Supply and installation of modular type coaxial TV socket mounted in a suitable factory built MS box with earthing facilities as per standards.</t>
  </si>
  <si>
    <t>Supply Wiring two run  of the 1.5 Sq.mm. PVC insulated copper wire with suitable  wire for earth through recessed 20mm dia. Rigid PVC pipe with bend elbow etc. for wiring switch board to switch board  (including fixing of PVC conduits)</t>
  </si>
  <si>
    <t xml:space="preserve">Supply and wiring two run of 2.5 sq.mm. insulated copper wire with suitable wire for earth through recesses 20mm dia Rigid PVC pipe with bend elbow etc. for circuite  wiring from DB to switch board (including fixing of PVC conduits) </t>
  </si>
  <si>
    <t xml:space="preserve">Supply and wiring two run of 4 sq.mm. insulated copper wire with suitable wire for earth through recesses 20mm dia Rigid PVC pipe with bend elbow etc. for circuite  wiring (including fixing of PVC conduits) </t>
  </si>
  <si>
    <t>Supplying all materials and wiring for 6A plug points in independent positions using 1.5 sq.mm PVC insulated  copper conductor single core stranded wire including circuit mains and fixing 6A  modular type shuttered plug socket (2 in 1) controlled by 6A switch with moduled front plate, housed in a suitable factory built MS box. Giving connections, earthing etc  complete as required.</t>
  </si>
  <si>
    <t>Supply, wiring and installation of 20A AC points using 2 runs of 4 sq.mm. PVC insulated fine stranded copper wire drawn through 20mm ISI grade rigid PVC conduits along with 1 run of suitable copper wire all accessories including module plate, MCB DP switch etc. as required.</t>
  </si>
  <si>
    <t>Supply all materials and fixing of 3 pin 16/6A  power points, fixing of standard modular type three pin unisocket controlled with one 16A SP switch.</t>
  </si>
  <si>
    <t>Supplying and laying of ISI grade rigid PVC conduits concealed in wall/slab etc complete with necessary accessories for telephone/cable TV/music system wiring. The rate includes chasing of wall/slab and plastering the chased portion as required.</t>
  </si>
  <si>
    <t>Supply and fixing modular data/telephone socket on factory made MS box, Front plate giving connection etc as required.</t>
  </si>
  <si>
    <t xml:space="preserve">Supply and drawing of data cable </t>
  </si>
  <si>
    <t>Supply and drawing of coaxial cable</t>
  </si>
  <si>
    <t>Supply and drawing of telephone cable</t>
  </si>
  <si>
    <t>17.b.</t>
  </si>
  <si>
    <t>17.a.</t>
  </si>
  <si>
    <t xml:space="preserve">Supply and laying of all materials and providing 40mm dia 2.5 M long GI pipe earth station as per IS 3043/87 including excavation of earth in all classes of soil with funnel salt, charcoal etc. in all respects. </t>
  </si>
  <si>
    <t xml:space="preserve">Copper wire No. 10 SWG </t>
  </si>
  <si>
    <r>
      <rPr>
        <b/>
        <u val="single"/>
        <sz val="10"/>
        <color indexed="8"/>
        <rFont val="Arial"/>
        <family val="2"/>
      </rPr>
      <t>EARTHING</t>
    </r>
    <r>
      <rPr>
        <sz val="10"/>
        <color indexed="8"/>
        <rFont val="Arial"/>
        <family val="2"/>
      </rPr>
      <t xml:space="preserve">
Supply, erection testing and commissioning on continuous earthing conductors and earth pits as per the general specifications and as per IS 3043/87 with its latest previsions if any.</t>
    </r>
  </si>
  <si>
    <t>Sub Total (S. No. 1 to 17)</t>
  </si>
  <si>
    <t>Sub Total (S. No. 18 - 19)</t>
  </si>
  <si>
    <t>Total Unit Cost (S. No. 22 + 23 )</t>
  </si>
  <si>
    <t>Gross Amount Before Tax (S.No. 20 + 21)</t>
  </si>
  <si>
    <t>Amount (Rs)</t>
  </si>
  <si>
    <t>Mtrs.</t>
  </si>
  <si>
    <t>E-Tender No. CIPET: IPT/KOCHI/ELEC/WORKSHOP/2019-20/08</t>
  </si>
  <si>
    <t>Description: ELECTRICAL L.T. WORKS FOR WORKSHOP FLOOR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</si>
</sst>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s>
  <fonts count="43">
    <font>
      <sz val="11"/>
      <color theme="1"/>
      <name val="Calibri"/>
      <family val="2"/>
    </font>
    <font>
      <sz val="11"/>
      <color indexed="8"/>
      <name val="Calibri"/>
      <family val="2"/>
    </font>
    <font>
      <b/>
      <sz val="11"/>
      <color indexed="8"/>
      <name val="Calibri"/>
      <family val="2"/>
    </font>
    <font>
      <b/>
      <sz val="10"/>
      <color indexed="8"/>
      <name val="Arial"/>
      <family val="2"/>
    </font>
    <font>
      <sz val="10"/>
      <color indexed="8"/>
      <name val="Arial"/>
      <family val="2"/>
    </font>
    <font>
      <b/>
      <sz val="11"/>
      <color indexed="8"/>
      <name val="Arial"/>
      <family val="2"/>
    </font>
    <font>
      <b/>
      <sz val="14"/>
      <color indexed="8"/>
      <name val="Arial"/>
      <family val="2"/>
    </font>
    <font>
      <b/>
      <u val="single"/>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1"/>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0">
    <xf numFmtId="0" fontId="0" fillId="0" borderId="0" xfId="0" applyFont="1" applyAlignment="1">
      <alignment/>
    </xf>
    <xf numFmtId="164" fontId="39" fillId="0" borderId="10" xfId="0" applyNumberFormat="1" applyFont="1" applyFill="1" applyBorder="1" applyAlignment="1" applyProtection="1">
      <alignment horizontal="center" vertical="center"/>
      <protection locked="0"/>
    </xf>
    <xf numFmtId="0" fontId="0" fillId="0" borderId="0" xfId="0" applyAlignment="1" applyProtection="1">
      <alignment/>
      <protection hidden="1"/>
    </xf>
    <xf numFmtId="0" fontId="40" fillId="3" borderId="10" xfId="0" applyFont="1" applyFill="1" applyBorder="1" applyAlignment="1" applyProtection="1">
      <alignment horizontal="center" vertical="center"/>
      <protection hidden="1"/>
    </xf>
    <xf numFmtId="0" fontId="39" fillId="3" borderId="10" xfId="0" applyFont="1" applyFill="1" applyBorder="1" applyAlignment="1" applyProtection="1">
      <alignment horizontal="center" vertical="center"/>
      <protection hidden="1"/>
    </xf>
    <xf numFmtId="164" fontId="39" fillId="3" borderId="10" xfId="0" applyNumberFormat="1" applyFont="1" applyFill="1" applyBorder="1" applyAlignment="1" applyProtection="1">
      <alignment horizontal="center" vertical="center"/>
      <protection hidden="1"/>
    </xf>
    <xf numFmtId="164" fontId="40" fillId="3" borderId="10" xfId="0" applyNumberFormat="1" applyFont="1" applyFill="1" applyBorder="1" applyAlignment="1" applyProtection="1">
      <alignment horizontal="center" vertical="center"/>
      <protection hidden="1"/>
    </xf>
    <xf numFmtId="164" fontId="41" fillId="3" borderId="10" xfId="0" applyNumberFormat="1" applyFont="1" applyFill="1" applyBorder="1" applyAlignment="1" applyProtection="1">
      <alignment horizontal="center" vertical="center"/>
      <protection hidden="1"/>
    </xf>
    <xf numFmtId="0" fontId="37" fillId="0" borderId="0" xfId="0" applyFont="1" applyAlignment="1" applyProtection="1">
      <alignment/>
      <protection hidden="1"/>
    </xf>
    <xf numFmtId="0" fontId="0" fillId="0" borderId="0" xfId="0" applyAlignment="1" applyProtection="1">
      <alignment vertical="top"/>
      <protection hidden="1"/>
    </xf>
    <xf numFmtId="0" fontId="41" fillId="3" borderId="11" xfId="0" applyFont="1" applyFill="1" applyBorder="1" applyAlignment="1" applyProtection="1">
      <alignment horizontal="center" vertical="center"/>
      <protection hidden="1"/>
    </xf>
    <xf numFmtId="0" fontId="41" fillId="3" borderId="12" xfId="0" applyFont="1" applyFill="1" applyBorder="1" applyAlignment="1" applyProtection="1">
      <alignment horizontal="center" vertical="center"/>
      <protection hidden="1"/>
    </xf>
    <xf numFmtId="0" fontId="41" fillId="0" borderId="11" xfId="0" applyFont="1" applyFill="1" applyBorder="1" applyAlignment="1" applyProtection="1">
      <alignment horizontal="left" vertical="center"/>
      <protection locked="0"/>
    </xf>
    <xf numFmtId="0" fontId="41" fillId="0" borderId="13" xfId="0" applyFont="1" applyFill="1" applyBorder="1" applyAlignment="1" applyProtection="1">
      <alignment horizontal="left" vertical="center"/>
      <protection locked="0"/>
    </xf>
    <xf numFmtId="0" fontId="41" fillId="0" borderId="12" xfId="0" applyFont="1" applyFill="1" applyBorder="1" applyAlignment="1" applyProtection="1">
      <alignment horizontal="left" vertical="center"/>
      <protection locked="0"/>
    </xf>
    <xf numFmtId="0" fontId="40" fillId="3" borderId="11" xfId="0" applyFont="1" applyFill="1" applyBorder="1" applyAlignment="1" applyProtection="1">
      <alignment horizontal="left" vertical="center"/>
      <protection hidden="1"/>
    </xf>
    <xf numFmtId="0" fontId="40" fillId="3" borderId="12" xfId="0"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39" fillId="3" borderId="11" xfId="0" applyFont="1" applyFill="1" applyBorder="1" applyAlignment="1" applyProtection="1">
      <alignment vertical="center" wrapText="1"/>
      <protection hidden="1"/>
    </xf>
    <xf numFmtId="0" fontId="39" fillId="3" borderId="12" xfId="0" applyFont="1" applyFill="1" applyBorder="1" applyAlignment="1" applyProtection="1">
      <alignment vertical="center" wrapText="1"/>
      <protection hidden="1"/>
    </xf>
    <xf numFmtId="0" fontId="42" fillId="3" borderId="10" xfId="0" applyFont="1" applyFill="1" applyBorder="1" applyAlignment="1" applyProtection="1">
      <alignment horizontal="center" vertical="center"/>
      <protection hidden="1"/>
    </xf>
    <xf numFmtId="0" fontId="41" fillId="3" borderId="10" xfId="0" applyFont="1" applyFill="1" applyBorder="1" applyAlignment="1" applyProtection="1">
      <alignment horizontal="center" vertical="center"/>
      <protection hidden="1"/>
    </xf>
    <xf numFmtId="0" fontId="41" fillId="3" borderId="11" xfId="0" applyFont="1" applyFill="1" applyBorder="1" applyAlignment="1" applyProtection="1">
      <alignment horizontal="left" vertical="center"/>
      <protection hidden="1"/>
    </xf>
    <xf numFmtId="0" fontId="41" fillId="3" borderId="13" xfId="0" applyFont="1" applyFill="1" applyBorder="1" applyAlignment="1" applyProtection="1">
      <alignment horizontal="left" vertical="center"/>
      <protection hidden="1"/>
    </xf>
    <xf numFmtId="0" fontId="41" fillId="3" borderId="12" xfId="0" applyFont="1" applyFill="1" applyBorder="1" applyAlignment="1" applyProtection="1">
      <alignment horizontal="left" vertical="center"/>
      <protection hidden="1"/>
    </xf>
    <xf numFmtId="0" fontId="40" fillId="3" borderId="11" xfId="0" applyFont="1" applyFill="1" applyBorder="1" applyAlignment="1" applyProtection="1">
      <alignment horizontal="center" vertical="center"/>
      <protection hidden="1"/>
    </xf>
    <xf numFmtId="0" fontId="40" fillId="3" borderId="12" xfId="0" applyFont="1" applyFill="1" applyBorder="1" applyAlignment="1" applyProtection="1">
      <alignment horizontal="center" vertical="center"/>
      <protection hidden="1"/>
    </xf>
    <xf numFmtId="0" fontId="39" fillId="3" borderId="11" xfId="0" applyFont="1" applyFill="1" applyBorder="1" applyAlignment="1" applyProtection="1">
      <alignment horizontal="center" vertical="center"/>
      <protection hidden="1"/>
    </xf>
    <xf numFmtId="0" fontId="39" fillId="3" borderId="12" xfId="0" applyFont="1" applyFill="1" applyBorder="1" applyAlignment="1" applyProtection="1">
      <alignment horizontal="center" vertic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xdr:col>
      <xdr:colOff>762000</xdr:colOff>
      <xdr:row>3</xdr:row>
      <xdr:rowOff>9525</xdr:rowOff>
    </xdr:to>
    <xdr:pic>
      <xdr:nvPicPr>
        <xdr:cNvPr id="1" name="Picture 1" descr="final-logo---colour.png"/>
        <xdr:cNvPicPr preferRelativeResize="1">
          <a:picLocks noChangeAspect="1"/>
        </xdr:cNvPicPr>
      </xdr:nvPicPr>
      <xdr:blipFill>
        <a:blip r:embed="rId1"/>
        <a:stretch>
          <a:fillRect/>
        </a:stretch>
      </xdr:blipFill>
      <xdr:spPr>
        <a:xfrm>
          <a:off x="76200" y="0"/>
          <a:ext cx="1200150" cy="1009650"/>
        </a:xfrm>
        <a:prstGeom prst="rect">
          <a:avLst/>
        </a:prstGeom>
        <a:noFill/>
        <a:ln w="9525" cmpd="sng">
          <a:noFill/>
        </a:ln>
      </xdr:spPr>
    </xdr:pic>
    <xdr:clientData/>
  </xdr:twoCellAnchor>
  <xdr:twoCellAnchor editAs="oneCell">
    <xdr:from>
      <xdr:col>6</xdr:col>
      <xdr:colOff>361950</xdr:colOff>
      <xdr:row>0</xdr:row>
      <xdr:rowOff>133350</xdr:rowOff>
    </xdr:from>
    <xdr:to>
      <xdr:col>6</xdr:col>
      <xdr:colOff>1314450</xdr:colOff>
      <xdr:row>2</xdr:row>
      <xdr:rowOff>266700</xdr:rowOff>
    </xdr:to>
    <xdr:pic>
      <xdr:nvPicPr>
        <xdr:cNvPr id="2" name="Picture 2" descr="https://www.tenderwizard.com/ROOTAPP/images/tenderlogo_blue.gif"/>
        <xdr:cNvPicPr preferRelativeResize="1">
          <a:picLocks noChangeAspect="1"/>
        </xdr:cNvPicPr>
      </xdr:nvPicPr>
      <xdr:blipFill>
        <a:blip r:embed="rId2"/>
        <a:stretch>
          <a:fillRect/>
        </a:stretch>
      </xdr:blipFill>
      <xdr:spPr>
        <a:xfrm>
          <a:off x="7400925" y="133350"/>
          <a:ext cx="9525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G48"/>
  <sheetViews>
    <sheetView tabSelected="1" zoomScalePageLayoutView="0" workbookViewId="0" topLeftCell="A1">
      <selection activeCell="D22" sqref="D22"/>
    </sheetView>
  </sheetViews>
  <sheetFormatPr defaultColWidth="9.140625" defaultRowHeight="15"/>
  <cols>
    <col min="1" max="1" width="7.7109375" style="2" customWidth="1"/>
    <col min="2" max="2" width="18.28125" style="2" customWidth="1"/>
    <col min="3" max="3" width="46.57421875" style="2" customWidth="1"/>
    <col min="4" max="4" width="9.140625" style="2" customWidth="1"/>
    <col min="5" max="5" width="11.421875" style="2" customWidth="1"/>
    <col min="6" max="6" width="12.421875" style="2" customWidth="1"/>
    <col min="7" max="7" width="22.140625" style="2" customWidth="1"/>
    <col min="8" max="16384" width="9.140625" style="2" customWidth="1"/>
  </cols>
  <sheetData>
    <row r="1" spans="1:7" ht="26.25" customHeight="1">
      <c r="A1" s="21" t="s">
        <v>0</v>
      </c>
      <c r="B1" s="21"/>
      <c r="C1" s="21"/>
      <c r="D1" s="21"/>
      <c r="E1" s="21"/>
      <c r="F1" s="21"/>
      <c r="G1" s="21"/>
    </row>
    <row r="2" spans="1:7" ht="26.25" customHeight="1">
      <c r="A2" s="22" t="s">
        <v>53</v>
      </c>
      <c r="B2" s="22"/>
      <c r="C2" s="22"/>
      <c r="D2" s="22"/>
      <c r="E2" s="22"/>
      <c r="F2" s="22"/>
      <c r="G2" s="22"/>
    </row>
    <row r="3" spans="1:7" ht="26.25" customHeight="1">
      <c r="A3" s="22" t="s">
        <v>54</v>
      </c>
      <c r="B3" s="22"/>
      <c r="C3" s="22"/>
      <c r="D3" s="22"/>
      <c r="E3" s="22"/>
      <c r="F3" s="22"/>
      <c r="G3" s="22"/>
    </row>
    <row r="4" spans="1:7" ht="20.25" customHeight="1">
      <c r="A4" s="15" t="s">
        <v>25</v>
      </c>
      <c r="B4" s="16"/>
      <c r="C4" s="12"/>
      <c r="D4" s="13"/>
      <c r="E4" s="13"/>
      <c r="F4" s="13"/>
      <c r="G4" s="14"/>
    </row>
    <row r="5" spans="1:7" ht="18" customHeight="1">
      <c r="A5" s="3" t="s">
        <v>1</v>
      </c>
      <c r="B5" s="26" t="s">
        <v>2</v>
      </c>
      <c r="C5" s="27"/>
      <c r="D5" s="3" t="s">
        <v>3</v>
      </c>
      <c r="E5" s="3" t="s">
        <v>4</v>
      </c>
      <c r="F5" s="3" t="s">
        <v>5</v>
      </c>
      <c r="G5" s="3" t="s">
        <v>51</v>
      </c>
    </row>
    <row r="6" spans="1:7" ht="57" customHeight="1">
      <c r="A6" s="4">
        <v>1</v>
      </c>
      <c r="B6" s="19" t="s">
        <v>26</v>
      </c>
      <c r="C6" s="20"/>
      <c r="D6" s="4">
        <v>2</v>
      </c>
      <c r="E6" s="4" t="s">
        <v>6</v>
      </c>
      <c r="F6" s="1"/>
      <c r="G6" s="5">
        <f>D6*F6</f>
        <v>0</v>
      </c>
    </row>
    <row r="7" spans="1:7" ht="108" customHeight="1">
      <c r="A7" s="4">
        <v>2</v>
      </c>
      <c r="B7" s="19" t="s">
        <v>27</v>
      </c>
      <c r="C7" s="20"/>
      <c r="D7" s="4">
        <v>130</v>
      </c>
      <c r="E7" s="4" t="s">
        <v>6</v>
      </c>
      <c r="F7" s="1"/>
      <c r="G7" s="5">
        <f aca="true" t="shared" si="0" ref="G7:G24">D7*F7</f>
        <v>0</v>
      </c>
    </row>
    <row r="8" spans="1:7" ht="109.5" customHeight="1">
      <c r="A8" s="4">
        <v>3</v>
      </c>
      <c r="B8" s="19" t="s">
        <v>28</v>
      </c>
      <c r="C8" s="20"/>
      <c r="D8" s="4">
        <v>30</v>
      </c>
      <c r="E8" s="4" t="s">
        <v>6</v>
      </c>
      <c r="F8" s="1"/>
      <c r="G8" s="5">
        <f t="shared" si="0"/>
        <v>0</v>
      </c>
    </row>
    <row r="9" spans="1:7" ht="53.25" customHeight="1">
      <c r="A9" s="4">
        <v>4</v>
      </c>
      <c r="B9" s="19" t="s">
        <v>29</v>
      </c>
      <c r="C9" s="20"/>
      <c r="D9" s="4">
        <v>4</v>
      </c>
      <c r="E9" s="4" t="s">
        <v>6</v>
      </c>
      <c r="F9" s="1"/>
      <c r="G9" s="5">
        <f t="shared" si="0"/>
        <v>0</v>
      </c>
    </row>
    <row r="10" spans="1:7" ht="28.5" customHeight="1">
      <c r="A10" s="4">
        <v>5</v>
      </c>
      <c r="B10" s="19" t="s">
        <v>30</v>
      </c>
      <c r="C10" s="20"/>
      <c r="D10" s="4">
        <v>2</v>
      </c>
      <c r="E10" s="4" t="s">
        <v>6</v>
      </c>
      <c r="F10" s="1"/>
      <c r="G10" s="5">
        <f t="shared" si="0"/>
        <v>0</v>
      </c>
    </row>
    <row r="11" spans="1:7" ht="54" customHeight="1">
      <c r="A11" s="4">
        <v>6</v>
      </c>
      <c r="B11" s="19" t="s">
        <v>31</v>
      </c>
      <c r="C11" s="20"/>
      <c r="D11" s="4">
        <v>200</v>
      </c>
      <c r="E11" s="4" t="s">
        <v>52</v>
      </c>
      <c r="F11" s="1"/>
      <c r="G11" s="5">
        <f t="shared" si="0"/>
        <v>0</v>
      </c>
    </row>
    <row r="12" spans="1:7" ht="56.25" customHeight="1">
      <c r="A12" s="4">
        <v>7</v>
      </c>
      <c r="B12" s="19" t="s">
        <v>32</v>
      </c>
      <c r="C12" s="20"/>
      <c r="D12" s="4">
        <v>300</v>
      </c>
      <c r="E12" s="4" t="s">
        <v>52</v>
      </c>
      <c r="F12" s="1"/>
      <c r="G12" s="5">
        <f t="shared" si="0"/>
        <v>0</v>
      </c>
    </row>
    <row r="13" spans="1:7" ht="42" customHeight="1">
      <c r="A13" s="4">
        <v>8</v>
      </c>
      <c r="B13" s="19" t="s">
        <v>33</v>
      </c>
      <c r="C13" s="20"/>
      <c r="D13" s="4">
        <v>100</v>
      </c>
      <c r="E13" s="4" t="s">
        <v>52</v>
      </c>
      <c r="F13" s="1"/>
      <c r="G13" s="5">
        <f t="shared" si="0"/>
        <v>0</v>
      </c>
    </row>
    <row r="14" spans="1:7" ht="70.5" customHeight="1">
      <c r="A14" s="4">
        <v>9</v>
      </c>
      <c r="B14" s="19" t="s">
        <v>34</v>
      </c>
      <c r="C14" s="20"/>
      <c r="D14" s="4">
        <v>26</v>
      </c>
      <c r="E14" s="4" t="s">
        <v>6</v>
      </c>
      <c r="F14" s="1"/>
      <c r="G14" s="5">
        <f t="shared" si="0"/>
        <v>0</v>
      </c>
    </row>
    <row r="15" spans="1:7" ht="51.75" customHeight="1">
      <c r="A15" s="4">
        <v>10</v>
      </c>
      <c r="B15" s="19" t="s">
        <v>35</v>
      </c>
      <c r="C15" s="20"/>
      <c r="D15" s="4">
        <v>4</v>
      </c>
      <c r="E15" s="4" t="s">
        <v>6</v>
      </c>
      <c r="F15" s="1"/>
      <c r="G15" s="5">
        <f t="shared" si="0"/>
        <v>0</v>
      </c>
    </row>
    <row r="16" spans="1:7" ht="31.5" customHeight="1">
      <c r="A16" s="4">
        <v>11</v>
      </c>
      <c r="B16" s="19" t="s">
        <v>36</v>
      </c>
      <c r="C16" s="20"/>
      <c r="D16" s="4">
        <v>26</v>
      </c>
      <c r="E16" s="4" t="s">
        <v>6</v>
      </c>
      <c r="F16" s="1"/>
      <c r="G16" s="5">
        <f t="shared" si="0"/>
        <v>0</v>
      </c>
    </row>
    <row r="17" spans="1:7" ht="56.25" customHeight="1">
      <c r="A17" s="4">
        <v>12</v>
      </c>
      <c r="B17" s="19" t="s">
        <v>37</v>
      </c>
      <c r="C17" s="20"/>
      <c r="D17" s="4">
        <v>150</v>
      </c>
      <c r="E17" s="4" t="s">
        <v>52</v>
      </c>
      <c r="F17" s="1"/>
      <c r="G17" s="5">
        <f t="shared" si="0"/>
        <v>0</v>
      </c>
    </row>
    <row r="18" spans="1:7" ht="29.25" customHeight="1">
      <c r="A18" s="4">
        <v>13</v>
      </c>
      <c r="B18" s="19" t="s">
        <v>38</v>
      </c>
      <c r="C18" s="20"/>
      <c r="D18" s="4">
        <v>8</v>
      </c>
      <c r="E18" s="4" t="s">
        <v>6</v>
      </c>
      <c r="F18" s="1"/>
      <c r="G18" s="5">
        <f t="shared" si="0"/>
        <v>0</v>
      </c>
    </row>
    <row r="19" spans="1:7" ht="18" customHeight="1">
      <c r="A19" s="4">
        <v>14</v>
      </c>
      <c r="B19" s="19" t="s">
        <v>39</v>
      </c>
      <c r="C19" s="20"/>
      <c r="D19" s="4">
        <v>100</v>
      </c>
      <c r="E19" s="4" t="s">
        <v>52</v>
      </c>
      <c r="F19" s="1"/>
      <c r="G19" s="5">
        <f t="shared" si="0"/>
        <v>0</v>
      </c>
    </row>
    <row r="20" spans="1:7" ht="18" customHeight="1">
      <c r="A20" s="4">
        <v>15</v>
      </c>
      <c r="B20" s="19" t="s">
        <v>40</v>
      </c>
      <c r="C20" s="20"/>
      <c r="D20" s="4">
        <v>100</v>
      </c>
      <c r="E20" s="4" t="s">
        <v>52</v>
      </c>
      <c r="F20" s="1"/>
      <c r="G20" s="5">
        <f t="shared" si="0"/>
        <v>0</v>
      </c>
    </row>
    <row r="21" spans="1:7" ht="18" customHeight="1">
      <c r="A21" s="4">
        <v>16</v>
      </c>
      <c r="B21" s="19" t="s">
        <v>41</v>
      </c>
      <c r="C21" s="20"/>
      <c r="D21" s="4">
        <v>100</v>
      </c>
      <c r="E21" s="4" t="s">
        <v>52</v>
      </c>
      <c r="F21" s="1"/>
      <c r="G21" s="5">
        <f t="shared" si="0"/>
        <v>0</v>
      </c>
    </row>
    <row r="22" spans="1:7" ht="59.25" customHeight="1">
      <c r="A22" s="4">
        <v>17</v>
      </c>
      <c r="B22" s="19" t="s">
        <v>46</v>
      </c>
      <c r="C22" s="20"/>
      <c r="D22" s="4"/>
      <c r="E22" s="4"/>
      <c r="F22" s="4"/>
      <c r="G22" s="5"/>
    </row>
    <row r="23" spans="1:7" ht="41.25" customHeight="1">
      <c r="A23" s="4" t="s">
        <v>43</v>
      </c>
      <c r="B23" s="19" t="s">
        <v>44</v>
      </c>
      <c r="C23" s="20"/>
      <c r="D23" s="4">
        <v>2</v>
      </c>
      <c r="E23" s="4" t="s">
        <v>6</v>
      </c>
      <c r="F23" s="1"/>
      <c r="G23" s="5">
        <f t="shared" si="0"/>
        <v>0</v>
      </c>
    </row>
    <row r="24" spans="1:7" ht="18" customHeight="1">
      <c r="A24" s="4" t="s">
        <v>42</v>
      </c>
      <c r="B24" s="19" t="s">
        <v>45</v>
      </c>
      <c r="C24" s="20"/>
      <c r="D24" s="4">
        <v>50</v>
      </c>
      <c r="E24" s="4" t="s">
        <v>52</v>
      </c>
      <c r="F24" s="1"/>
      <c r="G24" s="5">
        <f t="shared" si="0"/>
        <v>0</v>
      </c>
    </row>
    <row r="25" spans="1:7" ht="18" customHeight="1">
      <c r="A25" s="4">
        <v>18</v>
      </c>
      <c r="B25" s="26" t="s">
        <v>47</v>
      </c>
      <c r="C25" s="27"/>
      <c r="D25" s="4"/>
      <c r="E25" s="4"/>
      <c r="F25" s="4"/>
      <c r="G25" s="6">
        <f>SUM(G6:G24)</f>
        <v>0</v>
      </c>
    </row>
    <row r="26" spans="1:7" ht="18" customHeight="1">
      <c r="A26" s="4">
        <v>19</v>
      </c>
      <c r="B26" s="28" t="s">
        <v>7</v>
      </c>
      <c r="C26" s="29"/>
      <c r="D26" s="4"/>
      <c r="E26" s="4"/>
      <c r="F26" s="4"/>
      <c r="G26" s="1"/>
    </row>
    <row r="27" spans="1:7" ht="18" customHeight="1">
      <c r="A27" s="4">
        <v>20</v>
      </c>
      <c r="B27" s="26" t="s">
        <v>48</v>
      </c>
      <c r="C27" s="27"/>
      <c r="D27" s="4"/>
      <c r="E27" s="4"/>
      <c r="F27" s="4"/>
      <c r="G27" s="6">
        <f>G25-G26</f>
        <v>0</v>
      </c>
    </row>
    <row r="28" spans="1:7" ht="18" customHeight="1">
      <c r="A28" s="4">
        <v>21</v>
      </c>
      <c r="B28" s="28" t="s">
        <v>8</v>
      </c>
      <c r="C28" s="29"/>
      <c r="D28" s="4"/>
      <c r="E28" s="4"/>
      <c r="F28" s="4"/>
      <c r="G28" s="1"/>
    </row>
    <row r="29" spans="1:7" ht="18" customHeight="1">
      <c r="A29" s="4">
        <v>22</v>
      </c>
      <c r="B29" s="26" t="s">
        <v>50</v>
      </c>
      <c r="C29" s="27"/>
      <c r="D29" s="4"/>
      <c r="E29" s="4"/>
      <c r="F29" s="4"/>
      <c r="G29" s="6">
        <f>G27+G28</f>
        <v>0</v>
      </c>
    </row>
    <row r="30" spans="1:7" ht="18" customHeight="1">
      <c r="A30" s="4">
        <v>23</v>
      </c>
      <c r="B30" s="28" t="s">
        <v>9</v>
      </c>
      <c r="C30" s="29"/>
      <c r="D30" s="4"/>
      <c r="E30" s="4"/>
      <c r="F30" s="4"/>
      <c r="G30" s="1"/>
    </row>
    <row r="31" spans="1:7" ht="18" customHeight="1">
      <c r="A31" s="4">
        <v>24</v>
      </c>
      <c r="B31" s="10" t="s">
        <v>49</v>
      </c>
      <c r="C31" s="11"/>
      <c r="D31" s="4"/>
      <c r="E31" s="4"/>
      <c r="F31" s="4"/>
      <c r="G31" s="7">
        <f>G29+G30</f>
        <v>0</v>
      </c>
    </row>
    <row r="32" spans="1:7" ht="18" customHeight="1">
      <c r="A32" s="23">
        <f>rup(G31)</f>
        <v>0</v>
      </c>
      <c r="B32" s="24"/>
      <c r="C32" s="24"/>
      <c r="D32" s="24"/>
      <c r="E32" s="24"/>
      <c r="F32" s="24"/>
      <c r="G32" s="25"/>
    </row>
    <row r="34" ht="15">
      <c r="C34" s="8" t="s">
        <v>10</v>
      </c>
    </row>
    <row r="35" spans="1:7" ht="15">
      <c r="A35" s="9">
        <v>1</v>
      </c>
      <c r="B35" s="9"/>
      <c r="C35" s="17" t="s">
        <v>11</v>
      </c>
      <c r="D35" s="17"/>
      <c r="E35" s="17"/>
      <c r="F35" s="17"/>
      <c r="G35" s="17"/>
    </row>
    <row r="36" spans="1:7" ht="15">
      <c r="A36" s="9">
        <v>2</v>
      </c>
      <c r="B36" s="9"/>
      <c r="C36" s="17" t="s">
        <v>12</v>
      </c>
      <c r="D36" s="17"/>
      <c r="E36" s="17"/>
      <c r="F36" s="17"/>
      <c r="G36" s="17"/>
    </row>
    <row r="37" spans="1:7" ht="31.5" customHeight="1">
      <c r="A37" s="9">
        <v>3</v>
      </c>
      <c r="B37" s="9"/>
      <c r="C37" s="18" t="s">
        <v>13</v>
      </c>
      <c r="D37" s="18"/>
      <c r="E37" s="18"/>
      <c r="F37" s="18"/>
      <c r="G37" s="18"/>
    </row>
    <row r="38" spans="1:7" ht="15">
      <c r="A38" s="9">
        <v>4</v>
      </c>
      <c r="B38" s="9"/>
      <c r="C38" s="17" t="s">
        <v>14</v>
      </c>
      <c r="D38" s="17"/>
      <c r="E38" s="17"/>
      <c r="F38" s="17"/>
      <c r="G38" s="17"/>
    </row>
    <row r="39" spans="1:7" ht="15">
      <c r="A39" s="9">
        <v>5</v>
      </c>
      <c r="B39" s="9"/>
      <c r="C39" s="17" t="s">
        <v>15</v>
      </c>
      <c r="D39" s="17"/>
      <c r="E39" s="17"/>
      <c r="F39" s="17"/>
      <c r="G39" s="17"/>
    </row>
    <row r="40" spans="1:7" ht="15">
      <c r="A40" s="9">
        <v>6</v>
      </c>
      <c r="B40" s="9"/>
      <c r="C40" s="17" t="s">
        <v>16</v>
      </c>
      <c r="D40" s="17"/>
      <c r="E40" s="17"/>
      <c r="F40" s="17"/>
      <c r="G40" s="17"/>
    </row>
    <row r="41" spans="1:7" ht="15">
      <c r="A41" s="9">
        <v>7</v>
      </c>
      <c r="B41" s="9"/>
      <c r="C41" s="17" t="s">
        <v>17</v>
      </c>
      <c r="D41" s="17"/>
      <c r="E41" s="17"/>
      <c r="F41" s="17"/>
      <c r="G41" s="17"/>
    </row>
    <row r="42" spans="1:7" ht="15">
      <c r="A42" s="9">
        <v>8</v>
      </c>
      <c r="B42" s="9"/>
      <c r="C42" s="17" t="s">
        <v>18</v>
      </c>
      <c r="D42" s="17"/>
      <c r="E42" s="17"/>
      <c r="F42" s="17"/>
      <c r="G42" s="17"/>
    </row>
    <row r="43" spans="1:7" ht="15">
      <c r="A43" s="9">
        <v>9</v>
      </c>
      <c r="B43" s="9"/>
      <c r="C43" s="17" t="s">
        <v>19</v>
      </c>
      <c r="D43" s="17"/>
      <c r="E43" s="17"/>
      <c r="F43" s="17"/>
      <c r="G43" s="17"/>
    </row>
    <row r="44" spans="1:7" ht="30" customHeight="1">
      <c r="A44" s="9">
        <v>10</v>
      </c>
      <c r="B44" s="9"/>
      <c r="C44" s="18" t="s">
        <v>20</v>
      </c>
      <c r="D44" s="18"/>
      <c r="E44" s="18"/>
      <c r="F44" s="18"/>
      <c r="G44" s="18"/>
    </row>
    <row r="45" spans="1:7" ht="15">
      <c r="A45" s="9">
        <v>11</v>
      </c>
      <c r="B45" s="9"/>
      <c r="C45" s="17" t="s">
        <v>21</v>
      </c>
      <c r="D45" s="17"/>
      <c r="E45" s="17"/>
      <c r="F45" s="17"/>
      <c r="G45" s="17"/>
    </row>
    <row r="46" spans="1:7" ht="15">
      <c r="A46" s="9">
        <v>12</v>
      </c>
      <c r="B46" s="9"/>
      <c r="C46" s="17" t="s">
        <v>22</v>
      </c>
      <c r="D46" s="17"/>
      <c r="E46" s="17"/>
      <c r="F46" s="17"/>
      <c r="G46" s="17"/>
    </row>
    <row r="47" spans="1:7" ht="15">
      <c r="A47" s="9">
        <v>13</v>
      </c>
      <c r="B47" s="9"/>
      <c r="C47" s="17" t="s">
        <v>23</v>
      </c>
      <c r="D47" s="17"/>
      <c r="E47" s="17"/>
      <c r="F47" s="17"/>
      <c r="G47" s="17"/>
    </row>
    <row r="48" spans="1:7" ht="15">
      <c r="A48" s="9">
        <v>14</v>
      </c>
      <c r="B48" s="9"/>
      <c r="C48" s="17" t="s">
        <v>24</v>
      </c>
      <c r="D48" s="17"/>
      <c r="E48" s="17"/>
      <c r="F48" s="17"/>
      <c r="G48" s="17"/>
    </row>
  </sheetData>
  <sheetProtection password="E265" sheet="1" objects="1" scenarios="1"/>
  <mergeCells count="47">
    <mergeCell ref="B22:C22"/>
    <mergeCell ref="B23:C23"/>
    <mergeCell ref="B24:C24"/>
    <mergeCell ref="B16:C16"/>
    <mergeCell ref="B17:C17"/>
    <mergeCell ref="B18:C18"/>
    <mergeCell ref="B19:C19"/>
    <mergeCell ref="B20:C20"/>
    <mergeCell ref="C48:G48"/>
    <mergeCell ref="C42:G42"/>
    <mergeCell ref="C43:G43"/>
    <mergeCell ref="C44:G44"/>
    <mergeCell ref="C45:G45"/>
    <mergeCell ref="C46:G46"/>
    <mergeCell ref="C47:G47"/>
    <mergeCell ref="A1:G1"/>
    <mergeCell ref="A2:G2"/>
    <mergeCell ref="A3:G3"/>
    <mergeCell ref="A32:G32"/>
    <mergeCell ref="C35:G35"/>
    <mergeCell ref="B6:C6"/>
    <mergeCell ref="B5:C5"/>
    <mergeCell ref="B7:C7"/>
    <mergeCell ref="B25:C25"/>
    <mergeCell ref="B26:C26"/>
    <mergeCell ref="B27:C27"/>
    <mergeCell ref="B28:C28"/>
    <mergeCell ref="B29:C29"/>
    <mergeCell ref="B8:C8"/>
    <mergeCell ref="B9:C9"/>
    <mergeCell ref="B30:C30"/>
    <mergeCell ref="B31:C31"/>
    <mergeCell ref="C4:G4"/>
    <mergeCell ref="A4:B4"/>
    <mergeCell ref="C41:G41"/>
    <mergeCell ref="C36:G36"/>
    <mergeCell ref="C37:G37"/>
    <mergeCell ref="C38:G38"/>
    <mergeCell ref="C39:G39"/>
    <mergeCell ref="C40:G40"/>
    <mergeCell ref="B10:C10"/>
    <mergeCell ref="B11:C11"/>
    <mergeCell ref="B12:C12"/>
    <mergeCell ref="B13:C13"/>
    <mergeCell ref="B14:C14"/>
    <mergeCell ref="B15:C15"/>
    <mergeCell ref="B21:C21"/>
  </mergeCells>
  <printOptions/>
  <pageMargins left="0.7" right="0.7" top="0.75" bottom="0.75" header="0.3" footer="0.3"/>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SARATH</dc:creator>
  <cp:keywords/>
  <dc:description/>
  <cp:lastModifiedBy>cipet</cp:lastModifiedBy>
  <dcterms:created xsi:type="dcterms:W3CDTF">2018-04-12T06:51:12Z</dcterms:created>
  <dcterms:modified xsi:type="dcterms:W3CDTF">2020-02-08T06:30:48Z</dcterms:modified>
  <cp:category/>
  <cp:version/>
  <cp:contentType/>
  <cp:contentStatus/>
</cp:coreProperties>
</file>