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DT VSP Tester" sheetId="9" r:id="rId1"/>
    <sheet name="DSC TGA" sheetId="5" r:id="rId2"/>
    <sheet name="UV Accelerated Weathering Meter" sheetId="4" r:id="rId3"/>
    <sheet name="Hydrostatic Pressure Testing Eq" sheetId="6" r:id="rId4"/>
    <sheet name="Cold Water Bath" sheetId="7" r:id="rId5"/>
    <sheet name="MFI Tester" sheetId="8" r:id="rId6"/>
  </sheets>
  <definedNames>
    <definedName name="_xlnm.Print_Area" localSheetId="2">'UV Accelerated Weathering Meter'!$A$1:$F$32</definedName>
  </definedNames>
  <calcPr calcId="124519"/>
</workbook>
</file>

<file path=xl/calcChain.xml><?xml version="1.0" encoding="utf-8"?>
<calcChain xmlns="http://schemas.openxmlformats.org/spreadsheetml/2006/main">
  <c r="F12" i="9"/>
  <c r="F8"/>
  <c r="F7"/>
  <c r="F6"/>
  <c r="F9" s="1"/>
  <c r="F11" l="1"/>
  <c r="F13" s="1"/>
  <c r="F10"/>
  <c r="F15" l="1"/>
  <c r="F14"/>
  <c r="F12" i="8"/>
  <c r="F8"/>
  <c r="F7"/>
  <c r="F6"/>
  <c r="F9" s="1"/>
  <c r="F11" l="1"/>
  <c r="F13" s="1"/>
  <c r="F10"/>
  <c r="F15" l="1"/>
  <c r="F14"/>
  <c r="F12" i="7"/>
  <c r="F8"/>
  <c r="F7"/>
  <c r="F6"/>
  <c r="F9" s="1"/>
  <c r="F10" l="1"/>
  <c r="F11" s="1"/>
  <c r="F13" s="1"/>
  <c r="F14" l="1"/>
  <c r="F15" s="1"/>
  <c r="F12" i="6"/>
  <c r="F8"/>
  <c r="F7"/>
  <c r="F6"/>
  <c r="F9" s="1"/>
  <c r="F11" l="1"/>
  <c r="F13" s="1"/>
  <c r="F10"/>
  <c r="F15" l="1"/>
  <c r="F14"/>
  <c r="F12" i="5"/>
  <c r="F8"/>
  <c r="F7"/>
  <c r="F6"/>
  <c r="F9" s="1"/>
  <c r="F11" l="1"/>
  <c r="F13" s="1"/>
  <c r="F10"/>
  <c r="F15" l="1"/>
  <c r="F14"/>
  <c r="F12" i="4"/>
  <c r="F8"/>
  <c r="F7"/>
  <c r="F6"/>
  <c r="F9" s="1"/>
  <c r="F10" l="1"/>
  <c r="F11" s="1"/>
  <c r="F13" s="1"/>
  <c r="F14" l="1"/>
  <c r="F15" s="1"/>
</calcChain>
</file>

<file path=xl/comments1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sz val="9"/>
            <color indexed="81"/>
            <rFont val="Tahoma"/>
            <charset val="1"/>
          </rPr>
          <t xml:space="preserve">Please enter your Name/firm/Agency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sz val="9"/>
            <color indexed="81"/>
            <rFont val="Tahoma"/>
            <charset val="1"/>
          </rPr>
          <t xml:space="preserve">Please enter your Name/firm/Agency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sz val="9"/>
            <color indexed="81"/>
            <rFont val="Tahoma"/>
            <charset val="1"/>
          </rPr>
          <t xml:space="preserve">Please enter your Name/firm/Agency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sz val="9"/>
            <color indexed="81"/>
            <rFont val="Tahoma"/>
            <charset val="1"/>
          </rPr>
          <t xml:space="preserve">Please enter your Name/firm/Agency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sz val="9"/>
            <color indexed="81"/>
            <rFont val="Tahoma"/>
            <charset val="1"/>
          </rPr>
          <t xml:space="preserve">Please enter your Name/firm/Agency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sz val="9"/>
            <color indexed="81"/>
            <rFont val="Tahoma"/>
            <charset val="1"/>
          </rPr>
          <t xml:space="preserve">Please enter your Name/firm/Agency
</t>
        </r>
      </text>
    </comment>
  </commentList>
</comments>
</file>

<file path=xl/sharedStrings.xml><?xml version="1.0" encoding="utf-8"?>
<sst xmlns="http://schemas.openxmlformats.org/spreadsheetml/2006/main" count="246" uniqueCount="56">
  <si>
    <t xml:space="preserve">Central Institute of Plastics Engineering and Technology </t>
  </si>
  <si>
    <t xml:space="preserve">E-Tender No. CIPET/VJA /PUR/2017-2018 /01 </t>
  </si>
  <si>
    <t>Name of Work:  Supply &amp; Installation of Testing Machinery / Equipments for UV Accelerated Weathering Meter</t>
  </si>
  <si>
    <t>Name of the Contractor</t>
  </si>
  <si>
    <t>S.No</t>
  </si>
  <si>
    <t>Description of Items</t>
  </si>
  <si>
    <t>Qty</t>
  </si>
  <si>
    <t>Unit</t>
  </si>
  <si>
    <t>Rate Quoted in Figures(Rs)</t>
  </si>
  <si>
    <t>Amount(Rs)</t>
  </si>
  <si>
    <t xml:space="preserve">UV Accelerated Weathering Meter  Unit Rate &amp; Standard Accessories  </t>
  </si>
  <si>
    <t>No</t>
  </si>
  <si>
    <t xml:space="preserve">Spare Parts for 2 Years </t>
  </si>
  <si>
    <t xml:space="preserve">Optional Accessories </t>
  </si>
  <si>
    <t>Sub Total (S. No. 1+2+3)</t>
  </si>
  <si>
    <t xml:space="preserve">Discount  </t>
  </si>
  <si>
    <t>Sub Total (S. No. 4 - 5)</t>
  </si>
  <si>
    <t xml:space="preserve">Packing and Forwarding Charges </t>
  </si>
  <si>
    <t>Gross Amount Before Tax (S.No. 6+7)</t>
  </si>
  <si>
    <t>Goods and Service Tax (GST)</t>
  </si>
  <si>
    <t>Total Unit Cost (S. No. 8+9 )</t>
  </si>
  <si>
    <t>Annual Maintance Charges (AMC) for 3 Years (After Warranty Period) including taxes</t>
  </si>
  <si>
    <t>Note:</t>
  </si>
  <si>
    <t>Installation &amp; Commissioning Charges at respective CIPET centres included in the Base Price. (S.no 1)</t>
  </si>
  <si>
    <t>Transportation Charges Upto Respective CIPET Centres included in the Base Price (S.no 1)</t>
  </si>
  <si>
    <t>Insurance &amp; Incidental Charges till handing over the items including third party liability (upto respective CIPET centre) Included in the Base Price (S.no 1)</t>
  </si>
  <si>
    <t>Any Other Essential Statutory Charges in Transit, Included in the Base Price. (S.no 1)</t>
  </si>
  <si>
    <t>It is compulsory to quote for all the options wherever given in the tender documentIt is compulsory to quote for all the options wherever given in the tender document.</t>
  </si>
  <si>
    <t>Submission of any other file or format of the Price Bid other than the original file given in the Tender shall be  rejected .</t>
  </si>
  <si>
    <t xml:space="preserve">Tenderers are advised to submit the rates limited to maximum of 2 decimal places </t>
  </si>
  <si>
    <t>If any cells (Rates)  left Blank, then the same will be treated as "Zero".</t>
  </si>
  <si>
    <t>The Quote should be in Indian Rupees (INR) Only.</t>
  </si>
  <si>
    <t>CIPET is Exempted for Customs Duty under Govt. Notification No.51/96 Dated 23.07.1996 . The necessary certificate will be provided to the suppliers for obtaining exemption on CD.</t>
  </si>
  <si>
    <t>The Machinery / equipment to be supplied at CIPET Vijayawada.</t>
  </si>
  <si>
    <t>Annual Maintenance charges (AMC), Optional accessories and spare parts may be considered if required as per the discreation of CIPET</t>
  </si>
  <si>
    <t>The required quantyity may be increased / decreased which is sole discreation of CIPET.</t>
  </si>
  <si>
    <t>CIPET reserves the right to accept or reject any or all the tenders without assigning any reason thereof.</t>
  </si>
  <si>
    <t>Name of Work:  Supply &amp; Installation of Testing Machinery / Equipments for DSC / TGA</t>
  </si>
  <si>
    <t xml:space="preserve">DSC / TGA  Unit Rate &amp; Standard Accessories  </t>
  </si>
  <si>
    <t>It is compulsory to quote for all the options wherever given in the tender documentIt is compulsory to quote for all the options wherever given in the tender document</t>
  </si>
  <si>
    <t>Name of Work:  Supply &amp; Installation of Testing Machinery / Equipments for Hydrostatic Pressure Testing Equipment</t>
  </si>
  <si>
    <t xml:space="preserve">Hydrostatic Pressure Testing Equipment  Unit Rate &amp; Standard Accessories  </t>
  </si>
  <si>
    <t>Installation &amp; Commissioning Charges at respective CIPET centres included in the Base Price. (S. no1)</t>
  </si>
  <si>
    <t>Transportation Charges Upto Respective CIPET Centres included in the Base Price (S.no1)</t>
  </si>
  <si>
    <t>Insurance &amp; Incidental Charges till handing over the items including third party liability (upto respective CIPET centre) Included in the Base Price(S.no 1)</t>
  </si>
  <si>
    <t>Name of Work:  Supply &amp; Installation of Testing Machinery / Equipments for Cold Water Bath</t>
  </si>
  <si>
    <t xml:space="preserve">Cold Water Bath  Unit Rate &amp; Standard Accessories  </t>
  </si>
  <si>
    <t>Insurance &amp; Incidental Charges till handing over the items including third party liability (upto respective CIPET centre) Included in the Base Price (S. no 1)</t>
  </si>
  <si>
    <t>Name of Work:  Supply &amp; Installation of Testing Machinery / Equipments for MFI Tester</t>
  </si>
  <si>
    <t xml:space="preserve">MFI Tester  Unit Rate &amp; Standard Accessories  </t>
  </si>
  <si>
    <t>Transportation Charges Upto Respective CIPET Centres included in the Base Price (S no 1)</t>
  </si>
  <si>
    <t>Insurance &amp; Incidental Charges till handing over the items including third party liability (upto respective CIPET centre) Included in the Base Price (S no 1)</t>
  </si>
  <si>
    <t>Any Other Essential Statutory Charges in Transit, Included in the Base Price. (S no 1)</t>
  </si>
  <si>
    <t>Name of Work:  Supply &amp; Installation of Testing Machinery / Equipments for HDT / VSP Tester</t>
  </si>
  <si>
    <t xml:space="preserve">HDT/VSP Tester  Unit Rate &amp; Standard Accessories  </t>
  </si>
  <si>
    <t>Installation &amp; Commissioning Charges at respective CIPET centres included in the Base Price. (S. no 1)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</si>
</sst>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Century Gothic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2" borderId="4" xfId="0" applyFont="1" applyFill="1" applyBorder="1" applyAlignment="1" applyProtection="1">
      <alignment horizontal="center" vertical="center" wrapText="1" shrinkToFit="1"/>
    </xf>
    <xf numFmtId="0" fontId="4" fillId="2" borderId="5" xfId="0" applyFont="1" applyFill="1" applyBorder="1" applyAlignment="1" applyProtection="1">
      <alignment horizontal="center" vertical="center" wrapText="1" shrinkToFit="1"/>
    </xf>
    <xf numFmtId="0" fontId="4" fillId="2" borderId="6" xfId="0" applyFont="1" applyFill="1" applyBorder="1" applyAlignment="1" applyProtection="1">
      <alignment horizontal="center" vertical="center" wrapText="1" shrinkToFit="1"/>
    </xf>
    <xf numFmtId="49" fontId="5" fillId="3" borderId="4" xfId="0" applyNumberFormat="1" applyFont="1" applyFill="1" applyBorder="1" applyAlignment="1" applyProtection="1">
      <alignment horizontal="left" vertical="center" shrinkToFit="1"/>
    </xf>
    <xf numFmtId="49" fontId="5" fillId="3" borderId="5" xfId="0" applyNumberFormat="1" applyFont="1" applyFill="1" applyBorder="1" applyAlignment="1" applyProtection="1">
      <alignment horizontal="left" vertical="center" shrinkToFit="1"/>
    </xf>
    <xf numFmtId="49" fontId="5" fillId="3" borderId="6" xfId="0" applyNumberFormat="1" applyFont="1" applyFill="1" applyBorder="1" applyAlignment="1" applyProtection="1">
      <alignment horizontal="left" vertical="center" shrinkToFit="1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49" fontId="8" fillId="4" borderId="9" xfId="0" applyNumberFormat="1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1" fontId="9" fillId="4" borderId="10" xfId="0" applyNumberFormat="1" applyFont="1" applyFill="1" applyBorder="1" applyAlignment="1" applyProtection="1">
      <alignment horizontal="center" vertical="center" wrapText="1"/>
    </xf>
    <xf numFmtId="1" fontId="9" fillId="4" borderId="1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justify" vertical="justify" wrapText="1"/>
    </xf>
    <xf numFmtId="1" fontId="11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43" fontId="7" fillId="0" borderId="11" xfId="1" applyFont="1" applyFill="1" applyBorder="1" applyAlignment="1" applyProtection="1">
      <alignment horizontal="right" vertical="top" wrapText="1" shrinkToFit="1"/>
      <protection locked="0"/>
    </xf>
    <xf numFmtId="0" fontId="12" fillId="0" borderId="10" xfId="0" applyFont="1" applyFill="1" applyBorder="1" applyAlignment="1">
      <alignment horizontal="justify" vertical="justify" wrapText="1"/>
    </xf>
    <xf numFmtId="0" fontId="13" fillId="3" borderId="8" xfId="0" applyFont="1" applyFill="1" applyBorder="1" applyAlignment="1" applyProtection="1">
      <alignment vertical="center"/>
    </xf>
    <xf numFmtId="0" fontId="13" fillId="6" borderId="10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 applyProtection="1">
      <alignment horizontal="center" vertical="center" wrapText="1"/>
      <protection locked="0"/>
    </xf>
    <xf numFmtId="43" fontId="14" fillId="7" borderId="11" xfId="1" applyFont="1" applyFill="1" applyBorder="1" applyAlignment="1" applyProtection="1">
      <alignment vertical="center"/>
      <protection locked="0"/>
    </xf>
    <xf numFmtId="0" fontId="15" fillId="0" borderId="8" xfId="0" applyFont="1" applyFill="1" applyBorder="1" applyAlignment="1" applyProtection="1">
      <alignment vertical="center"/>
    </xf>
    <xf numFmtId="0" fontId="14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/>
    <xf numFmtId="0" fontId="0" fillId="0" borderId="10" xfId="0" applyFill="1" applyBorder="1"/>
    <xf numFmtId="0" fontId="15" fillId="0" borderId="8" xfId="0" applyFont="1" applyFill="1" applyBorder="1" applyAlignment="1" applyProtection="1">
      <alignment vertical="center" wrapText="1"/>
    </xf>
    <xf numFmtId="0" fontId="15" fillId="0" borderId="10" xfId="0" applyFont="1" applyFill="1" applyBorder="1" applyAlignment="1" applyProtection="1">
      <alignment vertical="center" wrapText="1"/>
    </xf>
    <xf numFmtId="0" fontId="14" fillId="2" borderId="8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vertical="center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43" fontId="14" fillId="2" borderId="11" xfId="1" applyFont="1" applyFill="1" applyBorder="1" applyAlignment="1" applyProtection="1">
      <alignment vertical="center"/>
      <protection locked="0"/>
    </xf>
    <xf numFmtId="1" fontId="7" fillId="5" borderId="11" xfId="0" applyNumberFormat="1" applyFont="1" applyFill="1" applyBorder="1" applyAlignment="1" applyProtection="1">
      <alignment horizontal="right" vertical="top" wrapText="1" shrinkToFit="1"/>
      <protection locked="0"/>
    </xf>
    <xf numFmtId="0" fontId="10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 applyProtection="1">
      <alignment vertical="center" wrapText="1"/>
    </xf>
    <xf numFmtId="0" fontId="10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 applyProtection="1">
      <alignment horizontal="center" vertical="center" wrapText="1"/>
      <protection locked="0"/>
    </xf>
    <xf numFmtId="1" fontId="7" fillId="6" borderId="0" xfId="0" applyNumberFormat="1" applyFont="1" applyFill="1" applyBorder="1" applyAlignment="1" applyProtection="1">
      <alignment horizontal="right" vertical="top" wrapText="1" shrinkToFit="1"/>
      <protection locked="0"/>
    </xf>
    <xf numFmtId="0" fontId="14" fillId="6" borderId="0" xfId="0" applyFont="1" applyFill="1" applyBorder="1" applyAlignment="1" applyProtection="1">
      <alignment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 applyProtection="1">
      <alignment horizontal="left" wrapText="1"/>
    </xf>
    <xf numFmtId="0" fontId="18" fillId="6" borderId="0" xfId="0" applyFont="1" applyFill="1" applyBorder="1" applyAlignment="1" applyProtection="1">
      <alignment horizontal="center" vertical="top" wrapText="1"/>
    </xf>
    <xf numFmtId="0" fontId="19" fillId="6" borderId="0" xfId="0" applyFont="1" applyFill="1" applyBorder="1" applyAlignment="1" applyProtection="1">
      <alignment vertical="center" wrapText="1"/>
    </xf>
    <xf numFmtId="0" fontId="17" fillId="6" borderId="0" xfId="0" applyFont="1" applyFill="1" applyBorder="1" applyAlignment="1" applyProtection="1">
      <alignment horizontal="center" vertical="center" wrapText="1"/>
      <protection locked="0"/>
    </xf>
    <xf numFmtId="1" fontId="10" fillId="6" borderId="0" xfId="0" applyNumberFormat="1" applyFont="1" applyFill="1" applyBorder="1" applyAlignment="1" applyProtection="1">
      <alignment horizontal="right" vertical="top" wrapText="1" shrinkToFit="1"/>
      <protection locked="0"/>
    </xf>
    <xf numFmtId="0" fontId="18" fillId="6" borderId="0" xfId="0" applyFont="1" applyFill="1" applyBorder="1" applyAlignment="1" applyProtection="1">
      <alignment wrapText="1"/>
    </xf>
    <xf numFmtId="0" fontId="18" fillId="6" borderId="0" xfId="0" applyFont="1" applyFill="1" applyBorder="1" applyAlignment="1" applyProtection="1">
      <alignment horizontal="center"/>
    </xf>
    <xf numFmtId="0" fontId="18" fillId="6" borderId="0" xfId="0" applyFont="1" applyFill="1" applyBorder="1" applyAlignment="1" applyProtection="1"/>
    <xf numFmtId="0" fontId="0" fillId="6" borderId="0" xfId="0" applyFill="1" applyBorder="1" applyAlignment="1" applyProtection="1">
      <alignment horizontal="center" vertical="center"/>
    </xf>
    <xf numFmtId="0" fontId="19" fillId="6" borderId="0" xfId="0" applyFont="1" applyFill="1" applyBorder="1" applyAlignment="1" applyProtection="1">
      <alignment horizontal="left"/>
    </xf>
    <xf numFmtId="0" fontId="19" fillId="6" borderId="0" xfId="0" applyFont="1" applyFill="1" applyBorder="1"/>
    <xf numFmtId="0" fontId="19" fillId="6" borderId="0" xfId="0" applyFont="1" applyFill="1" applyBorder="1" applyAlignment="1" applyProtection="1">
      <alignment horizontal="left" wrapText="1"/>
    </xf>
    <xf numFmtId="0" fontId="18" fillId="6" borderId="0" xfId="0" applyFont="1" applyFill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30"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0</xdr:rowOff>
    </xdr:from>
    <xdr:to>
      <xdr:col>5</xdr:col>
      <xdr:colOff>647700</xdr:colOff>
      <xdr:row>0</xdr:row>
      <xdr:rowOff>190500</xdr:rowOff>
    </xdr:to>
    <xdr:pic>
      <xdr:nvPicPr>
        <xdr:cNvPr id="2" name="Picture 2" descr="tenderlogo_gray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9250" y="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9524</xdr:rowOff>
    </xdr:from>
    <xdr:to>
      <xdr:col>6</xdr:col>
      <xdr:colOff>0</xdr:colOff>
      <xdr:row>1</xdr:row>
      <xdr:rowOff>409574</xdr:rowOff>
    </xdr:to>
    <xdr:pic>
      <xdr:nvPicPr>
        <xdr:cNvPr id="3" name="Picture 2" descr="https://www.tenderwizard.com/ROOTAPP/images/tenderlogo_blue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05875" y="9524"/>
          <a:ext cx="94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838200</xdr:colOff>
      <xdr:row>2</xdr:row>
      <xdr:rowOff>19050</xdr:rowOff>
    </xdr:to>
    <xdr:pic>
      <xdr:nvPicPr>
        <xdr:cNvPr id="4" name="Picture 3" descr="final-logo---colour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21920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0</xdr:rowOff>
    </xdr:from>
    <xdr:to>
      <xdr:col>5</xdr:col>
      <xdr:colOff>647700</xdr:colOff>
      <xdr:row>0</xdr:row>
      <xdr:rowOff>190500</xdr:rowOff>
    </xdr:to>
    <xdr:pic>
      <xdr:nvPicPr>
        <xdr:cNvPr id="2" name="Picture 2" descr="tenderlogo_gray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9250" y="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9524</xdr:rowOff>
    </xdr:from>
    <xdr:to>
      <xdr:col>6</xdr:col>
      <xdr:colOff>0</xdr:colOff>
      <xdr:row>1</xdr:row>
      <xdr:rowOff>409574</xdr:rowOff>
    </xdr:to>
    <xdr:pic>
      <xdr:nvPicPr>
        <xdr:cNvPr id="3" name="Picture 2" descr="https://www.tenderwizard.com/ROOTAPP/images/tenderlogo_blue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05875" y="9524"/>
          <a:ext cx="94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838200</xdr:colOff>
      <xdr:row>2</xdr:row>
      <xdr:rowOff>19050</xdr:rowOff>
    </xdr:to>
    <xdr:pic>
      <xdr:nvPicPr>
        <xdr:cNvPr id="4" name="Picture 3" descr="final-logo---colour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219200" cy="85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0</xdr:rowOff>
    </xdr:from>
    <xdr:to>
      <xdr:col>5</xdr:col>
      <xdr:colOff>647700</xdr:colOff>
      <xdr:row>0</xdr:row>
      <xdr:rowOff>190500</xdr:rowOff>
    </xdr:to>
    <xdr:pic>
      <xdr:nvPicPr>
        <xdr:cNvPr id="2" name="Picture 2" descr="tenderlogo_gray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7825" y="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9524</xdr:rowOff>
    </xdr:from>
    <xdr:to>
      <xdr:col>6</xdr:col>
      <xdr:colOff>0</xdr:colOff>
      <xdr:row>1</xdr:row>
      <xdr:rowOff>409574</xdr:rowOff>
    </xdr:to>
    <xdr:pic>
      <xdr:nvPicPr>
        <xdr:cNvPr id="3" name="Picture 2" descr="https://www.tenderwizard.com/ROOTAPP/images/tenderlogo_blue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34450" y="9524"/>
          <a:ext cx="94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838200</xdr:colOff>
      <xdr:row>2</xdr:row>
      <xdr:rowOff>19050</xdr:rowOff>
    </xdr:to>
    <xdr:pic>
      <xdr:nvPicPr>
        <xdr:cNvPr id="4" name="Picture 3" descr="final-logo---colour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219200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0</xdr:rowOff>
    </xdr:from>
    <xdr:to>
      <xdr:col>5</xdr:col>
      <xdr:colOff>647700</xdr:colOff>
      <xdr:row>0</xdr:row>
      <xdr:rowOff>190500</xdr:rowOff>
    </xdr:to>
    <xdr:pic>
      <xdr:nvPicPr>
        <xdr:cNvPr id="2" name="Picture 2" descr="tenderlogo_gray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9250" y="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9524</xdr:rowOff>
    </xdr:from>
    <xdr:to>
      <xdr:col>6</xdr:col>
      <xdr:colOff>0</xdr:colOff>
      <xdr:row>1</xdr:row>
      <xdr:rowOff>409574</xdr:rowOff>
    </xdr:to>
    <xdr:pic>
      <xdr:nvPicPr>
        <xdr:cNvPr id="3" name="Picture 2" descr="https://www.tenderwizard.com/ROOTAPP/images/tenderlogo_blue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05875" y="9524"/>
          <a:ext cx="94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838200</xdr:colOff>
      <xdr:row>2</xdr:row>
      <xdr:rowOff>19050</xdr:rowOff>
    </xdr:to>
    <xdr:pic>
      <xdr:nvPicPr>
        <xdr:cNvPr id="4" name="Picture 3" descr="final-logo---colour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219200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0</xdr:rowOff>
    </xdr:from>
    <xdr:to>
      <xdr:col>5</xdr:col>
      <xdr:colOff>647700</xdr:colOff>
      <xdr:row>0</xdr:row>
      <xdr:rowOff>190500</xdr:rowOff>
    </xdr:to>
    <xdr:pic>
      <xdr:nvPicPr>
        <xdr:cNvPr id="2" name="Picture 2" descr="tenderlogo_gray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9250" y="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9524</xdr:rowOff>
    </xdr:from>
    <xdr:to>
      <xdr:col>6</xdr:col>
      <xdr:colOff>0</xdr:colOff>
      <xdr:row>1</xdr:row>
      <xdr:rowOff>409574</xdr:rowOff>
    </xdr:to>
    <xdr:pic>
      <xdr:nvPicPr>
        <xdr:cNvPr id="3" name="Picture 2" descr="https://www.tenderwizard.com/ROOTAPP/images/tenderlogo_blue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05875" y="9524"/>
          <a:ext cx="94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838200</xdr:colOff>
      <xdr:row>2</xdr:row>
      <xdr:rowOff>19050</xdr:rowOff>
    </xdr:to>
    <xdr:pic>
      <xdr:nvPicPr>
        <xdr:cNvPr id="4" name="Picture 3" descr="final-logo---colour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219200" cy="857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0</xdr:rowOff>
    </xdr:from>
    <xdr:to>
      <xdr:col>5</xdr:col>
      <xdr:colOff>647700</xdr:colOff>
      <xdr:row>0</xdr:row>
      <xdr:rowOff>190500</xdr:rowOff>
    </xdr:to>
    <xdr:pic>
      <xdr:nvPicPr>
        <xdr:cNvPr id="2" name="Picture 2" descr="tenderlogo_gray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9250" y="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9524</xdr:rowOff>
    </xdr:from>
    <xdr:to>
      <xdr:col>6</xdr:col>
      <xdr:colOff>0</xdr:colOff>
      <xdr:row>1</xdr:row>
      <xdr:rowOff>409574</xdr:rowOff>
    </xdr:to>
    <xdr:pic>
      <xdr:nvPicPr>
        <xdr:cNvPr id="3" name="Picture 2" descr="https://www.tenderwizard.com/ROOTAPP/images/tenderlogo_blue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05875" y="9524"/>
          <a:ext cx="942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838200</xdr:colOff>
      <xdr:row>2</xdr:row>
      <xdr:rowOff>19050</xdr:rowOff>
    </xdr:to>
    <xdr:pic>
      <xdr:nvPicPr>
        <xdr:cNvPr id="4" name="Picture 3" descr="final-logo---colour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21920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BreakPreview" zoomScaleSheetLayoutView="100" workbookViewId="0">
      <selection sqref="A1:F1"/>
    </sheetView>
  </sheetViews>
  <sheetFormatPr defaultRowHeight="15"/>
  <cols>
    <col min="1" max="1" width="5.7109375" style="4" bestFit="1" customWidth="1"/>
    <col min="2" max="2" width="80.28515625" style="4" customWidth="1"/>
    <col min="3" max="3" width="12.140625" style="4" customWidth="1"/>
    <col min="4" max="4" width="14.42578125" style="4" customWidth="1"/>
    <col min="5" max="5" width="16.28515625" style="4" customWidth="1"/>
    <col min="6" max="6" width="18.85546875" style="4" customWidth="1"/>
    <col min="7" max="9" width="9.140625" style="4"/>
    <col min="10" max="10" width="17.5703125" style="4" customWidth="1"/>
    <col min="11" max="11" width="10" style="4" bestFit="1" customWidth="1"/>
    <col min="12" max="16384" width="9.140625" style="4"/>
  </cols>
  <sheetData>
    <row r="1" spans="1:6" ht="33.75" customHeight="1">
      <c r="A1" s="1" t="s">
        <v>0</v>
      </c>
      <c r="B1" s="2"/>
      <c r="C1" s="2"/>
      <c r="D1" s="2"/>
      <c r="E1" s="2"/>
      <c r="F1" s="3"/>
    </row>
    <row r="2" spans="1:6" ht="32.25" customHeight="1">
      <c r="A2" s="5" t="s">
        <v>1</v>
      </c>
      <c r="B2" s="6"/>
      <c r="C2" s="6"/>
      <c r="D2" s="6"/>
      <c r="E2" s="6"/>
      <c r="F2" s="7"/>
    </row>
    <row r="3" spans="1:6" ht="41.25" customHeight="1">
      <c r="A3" s="8" t="s">
        <v>53</v>
      </c>
      <c r="B3" s="9"/>
      <c r="C3" s="9"/>
      <c r="D3" s="9"/>
      <c r="E3" s="9"/>
      <c r="F3" s="10"/>
    </row>
    <row r="4" spans="1:6" ht="36.75" customHeight="1">
      <c r="A4" s="11" t="s">
        <v>3</v>
      </c>
      <c r="B4" s="12"/>
      <c r="C4" s="12"/>
      <c r="D4" s="13"/>
      <c r="E4" s="14"/>
      <c r="F4" s="15"/>
    </row>
    <row r="5" spans="1:6" ht="39" customHeight="1">
      <c r="A5" s="16" t="s">
        <v>4</v>
      </c>
      <c r="B5" s="17" t="s">
        <v>5</v>
      </c>
      <c r="C5" s="18" t="s">
        <v>6</v>
      </c>
      <c r="D5" s="17" t="s">
        <v>7</v>
      </c>
      <c r="E5" s="17" t="s">
        <v>8</v>
      </c>
      <c r="F5" s="19" t="s">
        <v>9</v>
      </c>
    </row>
    <row r="6" spans="1:6" ht="34.5" customHeight="1">
      <c r="A6" s="20">
        <v>1</v>
      </c>
      <c r="B6" s="21" t="s">
        <v>54</v>
      </c>
      <c r="C6" s="22">
        <v>1</v>
      </c>
      <c r="D6" s="23" t="s">
        <v>11</v>
      </c>
      <c r="E6" s="24"/>
      <c r="F6" s="25">
        <f>E6*C6</f>
        <v>0</v>
      </c>
    </row>
    <row r="7" spans="1:6" ht="34.5" customHeight="1">
      <c r="A7" s="20">
        <v>2</v>
      </c>
      <c r="B7" s="26" t="s">
        <v>12</v>
      </c>
      <c r="C7" s="22">
        <v>1</v>
      </c>
      <c r="D7" s="23" t="s">
        <v>11</v>
      </c>
      <c r="E7" s="24"/>
      <c r="F7" s="25">
        <f>E7*C7</f>
        <v>0</v>
      </c>
    </row>
    <row r="8" spans="1:6" ht="34.5" customHeight="1">
      <c r="A8" s="20">
        <v>3</v>
      </c>
      <c r="B8" s="26" t="s">
        <v>13</v>
      </c>
      <c r="C8" s="22">
        <v>1</v>
      </c>
      <c r="D8" s="23" t="s">
        <v>11</v>
      </c>
      <c r="E8" s="24"/>
      <c r="F8" s="25">
        <f>E8*C8</f>
        <v>0</v>
      </c>
    </row>
    <row r="9" spans="1:6" ht="21" customHeight="1">
      <c r="A9" s="20">
        <v>4</v>
      </c>
      <c r="B9" s="27" t="s">
        <v>14</v>
      </c>
      <c r="C9" s="28"/>
      <c r="D9" s="29"/>
      <c r="E9" s="30"/>
      <c r="F9" s="31">
        <f>F6+F7+F8</f>
        <v>0</v>
      </c>
    </row>
    <row r="10" spans="1:6" ht="31.5" customHeight="1">
      <c r="A10" s="20">
        <v>5</v>
      </c>
      <c r="B10" s="32" t="s">
        <v>15</v>
      </c>
      <c r="C10" s="33"/>
      <c r="D10" s="23"/>
      <c r="E10" s="24"/>
      <c r="F10" s="25">
        <f>F9*E10/100</f>
        <v>0</v>
      </c>
    </row>
    <row r="11" spans="1:6" ht="25.5" customHeight="1">
      <c r="A11" s="20">
        <v>6</v>
      </c>
      <c r="B11" s="27" t="s">
        <v>16</v>
      </c>
      <c r="C11" s="28"/>
      <c r="D11" s="29"/>
      <c r="E11" s="30"/>
      <c r="F11" s="31">
        <f>F9-F10</f>
        <v>0</v>
      </c>
    </row>
    <row r="12" spans="1:6" ht="32.25" customHeight="1">
      <c r="A12" s="20">
        <v>7</v>
      </c>
      <c r="B12" s="32" t="s">
        <v>17</v>
      </c>
      <c r="C12" s="33">
        <v>1</v>
      </c>
      <c r="D12" s="23" t="s">
        <v>11</v>
      </c>
      <c r="E12" s="24"/>
      <c r="F12" s="25">
        <f>E12*C12</f>
        <v>0</v>
      </c>
    </row>
    <row r="13" spans="1:6" ht="24" customHeight="1">
      <c r="A13" s="34">
        <v>8</v>
      </c>
      <c r="B13" s="35" t="s">
        <v>18</v>
      </c>
      <c r="C13" s="36"/>
      <c r="D13" s="36"/>
      <c r="E13" s="35"/>
      <c r="F13" s="25">
        <f>F12+F11</f>
        <v>0</v>
      </c>
    </row>
    <row r="14" spans="1:6" ht="27" customHeight="1">
      <c r="A14" s="20">
        <v>9</v>
      </c>
      <c r="B14" s="37" t="s">
        <v>19</v>
      </c>
      <c r="C14" s="38"/>
      <c r="D14" s="23" t="s">
        <v>11</v>
      </c>
      <c r="E14" s="24"/>
      <c r="F14" s="25">
        <f>F13*E14/100</f>
        <v>0</v>
      </c>
    </row>
    <row r="15" spans="1:6" ht="41.25" customHeight="1">
      <c r="A15" s="20">
        <v>10</v>
      </c>
      <c r="B15" s="39" t="s">
        <v>20</v>
      </c>
      <c r="C15" s="40"/>
      <c r="D15" s="23"/>
      <c r="E15" s="41"/>
      <c r="F15" s="42">
        <f>F13+F14</f>
        <v>0</v>
      </c>
    </row>
    <row r="16" spans="1:6" ht="28.5">
      <c r="A16" s="20">
        <v>11</v>
      </c>
      <c r="B16" s="37" t="s">
        <v>21</v>
      </c>
      <c r="C16" s="38"/>
      <c r="D16" s="23"/>
      <c r="E16" s="41"/>
      <c r="F16" s="43"/>
    </row>
    <row r="17" spans="1:6" ht="15.75">
      <c r="A17" s="44"/>
      <c r="B17" s="45"/>
      <c r="C17" s="45"/>
      <c r="D17" s="46"/>
      <c r="E17" s="47"/>
      <c r="F17" s="48"/>
    </row>
    <row r="18" spans="1:6" ht="15.75">
      <c r="A18" s="44"/>
      <c r="B18" s="49" t="s">
        <v>22</v>
      </c>
      <c r="C18" s="45"/>
      <c r="D18" s="46"/>
      <c r="E18" s="47"/>
      <c r="F18" s="48"/>
    </row>
    <row r="19" spans="1:6" ht="31.5" customHeight="1">
      <c r="A19" s="50">
        <v>1</v>
      </c>
      <c r="B19" s="51" t="s">
        <v>55</v>
      </c>
      <c r="C19" s="51"/>
      <c r="D19" s="51"/>
      <c r="E19" s="51"/>
      <c r="F19" s="51"/>
    </row>
    <row r="20" spans="1:6" ht="31.5">
      <c r="A20" s="50">
        <v>2</v>
      </c>
      <c r="B20" s="56" t="s">
        <v>24</v>
      </c>
      <c r="C20" s="53"/>
      <c r="D20" s="46"/>
      <c r="E20" s="54"/>
      <c r="F20" s="55"/>
    </row>
    <row r="21" spans="1:6" ht="31.5">
      <c r="A21" s="50">
        <v>3</v>
      </c>
      <c r="B21" s="56" t="s">
        <v>47</v>
      </c>
      <c r="C21" s="53"/>
      <c r="D21" s="46"/>
      <c r="E21" s="54"/>
      <c r="F21" s="55"/>
    </row>
    <row r="22" spans="1:6" ht="15.75">
      <c r="A22" s="50">
        <v>4</v>
      </c>
      <c r="B22" s="56" t="s">
        <v>26</v>
      </c>
      <c r="C22" s="53"/>
      <c r="D22" s="46"/>
      <c r="E22" s="54"/>
      <c r="F22" s="55"/>
    </row>
    <row r="23" spans="1:6" ht="31.5">
      <c r="A23" s="57">
        <v>5</v>
      </c>
      <c r="B23" s="56" t="s">
        <v>39</v>
      </c>
      <c r="C23" s="58"/>
      <c r="D23" s="58"/>
      <c r="E23" s="58"/>
      <c r="F23" s="58"/>
    </row>
    <row r="24" spans="1:6" ht="31.5">
      <c r="A24" s="57">
        <v>6</v>
      </c>
      <c r="B24" s="56" t="s">
        <v>28</v>
      </c>
      <c r="C24" s="58"/>
      <c r="D24" s="58"/>
      <c r="E24" s="58"/>
      <c r="F24" s="58"/>
    </row>
    <row r="25" spans="1:6" ht="15.75">
      <c r="A25" s="57">
        <v>7</v>
      </c>
      <c r="B25" s="56" t="s">
        <v>29</v>
      </c>
      <c r="C25" s="58"/>
      <c r="D25" s="58"/>
      <c r="E25" s="58"/>
      <c r="F25" s="58"/>
    </row>
    <row r="26" spans="1:6" ht="15.75">
      <c r="A26" s="57">
        <v>8</v>
      </c>
      <c r="B26" s="56" t="s">
        <v>30</v>
      </c>
      <c r="C26" s="58"/>
      <c r="D26" s="58"/>
      <c r="E26" s="58"/>
      <c r="F26" s="58"/>
    </row>
    <row r="27" spans="1:6" ht="15.75">
      <c r="A27" s="59">
        <v>9</v>
      </c>
      <c r="B27" s="60" t="s">
        <v>31</v>
      </c>
      <c r="C27" s="60"/>
      <c r="D27" s="60"/>
      <c r="E27" s="61"/>
      <c r="F27" s="61"/>
    </row>
    <row r="28" spans="1:6" ht="15.75">
      <c r="A28" s="59">
        <v>10</v>
      </c>
      <c r="B28" s="62" t="s">
        <v>32</v>
      </c>
      <c r="C28" s="62"/>
      <c r="D28" s="62"/>
      <c r="E28" s="61"/>
      <c r="F28" s="61"/>
    </row>
    <row r="29" spans="1:6" ht="15.75">
      <c r="A29" s="59">
        <v>11</v>
      </c>
      <c r="B29" s="62" t="s">
        <v>33</v>
      </c>
      <c r="C29" s="62"/>
      <c r="D29" s="62"/>
      <c r="E29" s="61"/>
      <c r="F29" s="61"/>
    </row>
    <row r="30" spans="1:6" ht="15.75">
      <c r="A30" s="59">
        <v>12</v>
      </c>
      <c r="B30" s="62" t="s">
        <v>34</v>
      </c>
      <c r="C30" s="62"/>
      <c r="D30" s="62"/>
      <c r="E30" s="61"/>
      <c r="F30" s="61"/>
    </row>
    <row r="31" spans="1:6" ht="15.75">
      <c r="A31" s="59">
        <v>13</v>
      </c>
      <c r="B31" s="62" t="s">
        <v>35</v>
      </c>
      <c r="C31" s="62"/>
      <c r="D31" s="62"/>
      <c r="E31" s="61"/>
      <c r="F31" s="61"/>
    </row>
    <row r="32" spans="1:6" ht="15.75">
      <c r="A32" s="59">
        <v>14</v>
      </c>
      <c r="B32" s="62" t="s">
        <v>36</v>
      </c>
      <c r="C32" s="62"/>
      <c r="D32" s="62"/>
      <c r="E32" s="61"/>
      <c r="F32" s="61"/>
    </row>
  </sheetData>
  <mergeCells count="12">
    <mergeCell ref="B27:D27"/>
    <mergeCell ref="B28:D28"/>
    <mergeCell ref="B29:D29"/>
    <mergeCell ref="B30:D30"/>
    <mergeCell ref="B31:D31"/>
    <mergeCell ref="B32:D32"/>
    <mergeCell ref="A1:F1"/>
    <mergeCell ref="A2:F2"/>
    <mergeCell ref="A3:F3"/>
    <mergeCell ref="A4:D4"/>
    <mergeCell ref="E4:F4"/>
    <mergeCell ref="B19:F19"/>
  </mergeCells>
  <conditionalFormatting sqref="E6:E12 E14:E18 E20:E22">
    <cfRule type="containsText" dxfId="4" priority="5" stopIfTrue="1" operator="containsText" text="Minus Item">
      <formula>NOT(ISERROR(SEARCH("Minus Item",E6)))</formula>
    </cfRule>
  </conditionalFormatting>
  <conditionalFormatting sqref="F6:F18 F20:F22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E4">
    <cfRule type="expression" dxfId="1" priority="1" stopIfTrue="1">
      <formula>LEN(TRIM(E4))=0</formula>
    </cfRule>
    <cfRule type="expression" dxfId="0" priority="2" stopIfTrue="1">
      <formula>LEN(TRIM(E4))&gt;0</formula>
    </cfRule>
  </conditionalFormatting>
  <pageMargins left="0.7" right="0.7" top="0.75" bottom="0.75" header="0.3" footer="0.3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view="pageBreakPreview" zoomScaleSheetLayoutView="100" workbookViewId="0">
      <selection sqref="A1:F1"/>
    </sheetView>
  </sheetViews>
  <sheetFormatPr defaultRowHeight="15"/>
  <cols>
    <col min="1" max="1" width="5.7109375" style="4" bestFit="1" customWidth="1"/>
    <col min="2" max="2" width="80.28515625" style="4" customWidth="1"/>
    <col min="3" max="3" width="12.140625" style="4" customWidth="1"/>
    <col min="4" max="4" width="14.42578125" style="4" customWidth="1"/>
    <col min="5" max="5" width="16.28515625" style="4" customWidth="1"/>
    <col min="6" max="6" width="18.85546875" style="4" customWidth="1"/>
    <col min="7" max="9" width="9.140625" style="4"/>
    <col min="10" max="10" width="17.5703125" style="4" customWidth="1"/>
    <col min="11" max="11" width="10" style="4" bestFit="1" customWidth="1"/>
    <col min="12" max="16384" width="9.140625" style="4"/>
  </cols>
  <sheetData>
    <row r="1" spans="1:6" ht="33.75" customHeight="1">
      <c r="A1" s="1" t="s">
        <v>0</v>
      </c>
      <c r="B1" s="2"/>
      <c r="C1" s="2"/>
      <c r="D1" s="2"/>
      <c r="E1" s="2"/>
      <c r="F1" s="3"/>
    </row>
    <row r="2" spans="1:6" ht="32.25" customHeight="1">
      <c r="A2" s="5" t="s">
        <v>1</v>
      </c>
      <c r="B2" s="6"/>
      <c r="C2" s="6"/>
      <c r="D2" s="6"/>
      <c r="E2" s="6"/>
      <c r="F2" s="7"/>
    </row>
    <row r="3" spans="1:6" ht="41.25" customHeight="1">
      <c r="A3" s="8" t="s">
        <v>37</v>
      </c>
      <c r="B3" s="9"/>
      <c r="C3" s="9"/>
      <c r="D3" s="9"/>
      <c r="E3" s="9"/>
      <c r="F3" s="10"/>
    </row>
    <row r="4" spans="1:6" ht="36.75" customHeight="1">
      <c r="A4" s="11" t="s">
        <v>3</v>
      </c>
      <c r="B4" s="12"/>
      <c r="C4" s="12"/>
      <c r="D4" s="13"/>
      <c r="E4" s="14"/>
      <c r="F4" s="15"/>
    </row>
    <row r="5" spans="1:6" ht="39" customHeight="1">
      <c r="A5" s="16" t="s">
        <v>4</v>
      </c>
      <c r="B5" s="17" t="s">
        <v>5</v>
      </c>
      <c r="C5" s="18" t="s">
        <v>6</v>
      </c>
      <c r="D5" s="17" t="s">
        <v>7</v>
      </c>
      <c r="E5" s="17" t="s">
        <v>8</v>
      </c>
      <c r="F5" s="19" t="s">
        <v>9</v>
      </c>
    </row>
    <row r="6" spans="1:6" ht="34.5" customHeight="1">
      <c r="A6" s="20">
        <v>1</v>
      </c>
      <c r="B6" s="21" t="s">
        <v>38</v>
      </c>
      <c r="C6" s="22">
        <v>1</v>
      </c>
      <c r="D6" s="23" t="s">
        <v>11</v>
      </c>
      <c r="E6" s="24"/>
      <c r="F6" s="25">
        <f>E6*C6</f>
        <v>0</v>
      </c>
    </row>
    <row r="7" spans="1:6" ht="34.5" customHeight="1">
      <c r="A7" s="20">
        <v>2</v>
      </c>
      <c r="B7" s="26" t="s">
        <v>12</v>
      </c>
      <c r="C7" s="22">
        <v>1</v>
      </c>
      <c r="D7" s="23" t="s">
        <v>11</v>
      </c>
      <c r="E7" s="24"/>
      <c r="F7" s="25">
        <f>E7*C7</f>
        <v>0</v>
      </c>
    </row>
    <row r="8" spans="1:6" ht="34.5" customHeight="1">
      <c r="A8" s="20">
        <v>3</v>
      </c>
      <c r="B8" s="26" t="s">
        <v>13</v>
      </c>
      <c r="C8" s="22">
        <v>1</v>
      </c>
      <c r="D8" s="23" t="s">
        <v>11</v>
      </c>
      <c r="E8" s="24"/>
      <c r="F8" s="25">
        <f>E8*C8</f>
        <v>0</v>
      </c>
    </row>
    <row r="9" spans="1:6" ht="21" customHeight="1">
      <c r="A9" s="20">
        <v>4</v>
      </c>
      <c r="B9" s="27" t="s">
        <v>14</v>
      </c>
      <c r="C9" s="28"/>
      <c r="D9" s="29"/>
      <c r="E9" s="30"/>
      <c r="F9" s="31">
        <f>F6+F7+F8</f>
        <v>0</v>
      </c>
    </row>
    <row r="10" spans="1:6" ht="31.5" customHeight="1">
      <c r="A10" s="20">
        <v>5</v>
      </c>
      <c r="B10" s="32" t="s">
        <v>15</v>
      </c>
      <c r="C10" s="33"/>
      <c r="D10" s="23"/>
      <c r="E10" s="24"/>
      <c r="F10" s="25">
        <f>F9*E10/100</f>
        <v>0</v>
      </c>
    </row>
    <row r="11" spans="1:6" ht="25.5" customHeight="1">
      <c r="A11" s="20">
        <v>6</v>
      </c>
      <c r="B11" s="27" t="s">
        <v>16</v>
      </c>
      <c r="C11" s="28"/>
      <c r="D11" s="29"/>
      <c r="E11" s="30"/>
      <c r="F11" s="31">
        <f>F9-F10</f>
        <v>0</v>
      </c>
    </row>
    <row r="12" spans="1:6" ht="32.25" customHeight="1">
      <c r="A12" s="20">
        <v>7</v>
      </c>
      <c r="B12" s="32" t="s">
        <v>17</v>
      </c>
      <c r="C12" s="33">
        <v>1</v>
      </c>
      <c r="D12" s="23" t="s">
        <v>11</v>
      </c>
      <c r="E12" s="24"/>
      <c r="F12" s="25">
        <f>E12*C12</f>
        <v>0</v>
      </c>
    </row>
    <row r="13" spans="1:6" ht="24" customHeight="1">
      <c r="A13" s="34">
        <v>8</v>
      </c>
      <c r="B13" s="35" t="s">
        <v>18</v>
      </c>
      <c r="C13" s="36"/>
      <c r="D13" s="36"/>
      <c r="E13" s="35"/>
      <c r="F13" s="25">
        <f>F12+F11</f>
        <v>0</v>
      </c>
    </row>
    <row r="14" spans="1:6" ht="27" customHeight="1">
      <c r="A14" s="20">
        <v>9</v>
      </c>
      <c r="B14" s="37" t="s">
        <v>19</v>
      </c>
      <c r="C14" s="38"/>
      <c r="D14" s="23" t="s">
        <v>11</v>
      </c>
      <c r="E14" s="24"/>
      <c r="F14" s="25">
        <f>F13*E14/100</f>
        <v>0</v>
      </c>
    </row>
    <row r="15" spans="1:6" ht="41.25" customHeight="1">
      <c r="A15" s="20">
        <v>10</v>
      </c>
      <c r="B15" s="39" t="s">
        <v>20</v>
      </c>
      <c r="C15" s="40"/>
      <c r="D15" s="23"/>
      <c r="E15" s="41"/>
      <c r="F15" s="42">
        <f>F13+F14</f>
        <v>0</v>
      </c>
    </row>
    <row r="16" spans="1:6" ht="28.5">
      <c r="A16" s="20">
        <v>11</v>
      </c>
      <c r="B16" s="37" t="s">
        <v>21</v>
      </c>
      <c r="C16" s="38"/>
      <c r="D16" s="23"/>
      <c r="E16" s="41"/>
      <c r="F16" s="43"/>
    </row>
    <row r="17" spans="1:6" ht="15.75">
      <c r="A17" s="44"/>
      <c r="B17" s="45"/>
      <c r="C17" s="45"/>
      <c r="D17" s="46"/>
      <c r="E17" s="47"/>
      <c r="F17" s="48"/>
    </row>
    <row r="18" spans="1:6" ht="15.75">
      <c r="A18" s="44"/>
      <c r="B18" s="49" t="s">
        <v>22</v>
      </c>
      <c r="C18" s="45"/>
      <c r="D18" s="46"/>
      <c r="E18" s="47"/>
      <c r="F18" s="48"/>
    </row>
    <row r="19" spans="1:6" ht="31.5" customHeight="1">
      <c r="A19" s="50">
        <v>1</v>
      </c>
      <c r="B19" s="63" t="s">
        <v>23</v>
      </c>
      <c r="C19" s="63"/>
      <c r="D19" s="63"/>
      <c r="E19" s="63"/>
      <c r="F19" s="63"/>
    </row>
    <row r="20" spans="1:6" ht="31.5" customHeight="1">
      <c r="A20" s="50">
        <v>2</v>
      </c>
      <c r="B20" s="63" t="s">
        <v>24</v>
      </c>
      <c r="C20" s="63"/>
      <c r="D20" s="63"/>
      <c r="E20" s="63"/>
      <c r="F20" s="63"/>
    </row>
    <row r="21" spans="1:6" ht="31.5">
      <c r="A21" s="50">
        <v>3</v>
      </c>
      <c r="B21" s="56" t="s">
        <v>25</v>
      </c>
      <c r="C21" s="53"/>
      <c r="D21" s="46"/>
      <c r="E21" s="54"/>
      <c r="F21" s="55"/>
    </row>
    <row r="22" spans="1:6" ht="15.75">
      <c r="A22" s="50">
        <v>4</v>
      </c>
      <c r="B22" s="56" t="s">
        <v>26</v>
      </c>
      <c r="C22" s="53"/>
      <c r="D22" s="46"/>
      <c r="E22" s="54"/>
      <c r="F22" s="55"/>
    </row>
    <row r="23" spans="1:6" ht="31.5">
      <c r="A23" s="57">
        <v>5</v>
      </c>
      <c r="B23" s="56" t="s">
        <v>39</v>
      </c>
      <c r="C23" s="58"/>
      <c r="D23" s="58"/>
      <c r="E23" s="58"/>
      <c r="F23" s="58"/>
    </row>
    <row r="24" spans="1:6" ht="31.5">
      <c r="A24" s="57">
        <v>6</v>
      </c>
      <c r="B24" s="56" t="s">
        <v>28</v>
      </c>
      <c r="C24" s="58"/>
      <c r="D24" s="58"/>
      <c r="E24" s="58"/>
      <c r="F24" s="58"/>
    </row>
    <row r="25" spans="1:6" ht="15.75">
      <c r="A25" s="57">
        <v>7</v>
      </c>
      <c r="B25" s="56" t="s">
        <v>29</v>
      </c>
      <c r="C25" s="58"/>
      <c r="D25" s="58"/>
      <c r="E25" s="58"/>
      <c r="F25" s="58"/>
    </row>
    <row r="26" spans="1:6" ht="15.75">
      <c r="A26" s="57">
        <v>8</v>
      </c>
      <c r="B26" s="56" t="s">
        <v>30</v>
      </c>
      <c r="C26" s="58"/>
      <c r="D26" s="58"/>
      <c r="E26" s="58"/>
      <c r="F26" s="58"/>
    </row>
    <row r="27" spans="1:6" ht="15.75">
      <c r="A27" s="59">
        <v>9</v>
      </c>
      <c r="B27" s="60" t="s">
        <v>31</v>
      </c>
      <c r="C27" s="60"/>
      <c r="D27" s="60"/>
      <c r="E27" s="61"/>
      <c r="F27" s="61"/>
    </row>
    <row r="28" spans="1:6" ht="15.75">
      <c r="A28" s="59">
        <v>10</v>
      </c>
      <c r="B28" s="62" t="s">
        <v>32</v>
      </c>
      <c r="C28" s="62"/>
      <c r="D28" s="62"/>
      <c r="E28" s="61"/>
      <c r="F28" s="61"/>
    </row>
    <row r="29" spans="1:6" ht="15.75">
      <c r="A29" s="59">
        <v>11</v>
      </c>
      <c r="B29" s="62" t="s">
        <v>33</v>
      </c>
      <c r="C29" s="62"/>
      <c r="D29" s="62"/>
      <c r="E29" s="61"/>
      <c r="F29" s="61"/>
    </row>
    <row r="30" spans="1:6" ht="15.75">
      <c r="A30" s="59">
        <v>12</v>
      </c>
      <c r="B30" s="62" t="s">
        <v>34</v>
      </c>
      <c r="C30" s="62"/>
      <c r="D30" s="62"/>
      <c r="E30" s="61"/>
      <c r="F30" s="61"/>
    </row>
    <row r="31" spans="1:6" ht="15.75">
      <c r="A31" s="59">
        <v>13</v>
      </c>
      <c r="B31" s="62" t="s">
        <v>35</v>
      </c>
      <c r="C31" s="62"/>
      <c r="D31" s="62"/>
      <c r="E31" s="61"/>
      <c r="F31" s="61"/>
    </row>
    <row r="32" spans="1:6" ht="15.75">
      <c r="A32" s="59">
        <v>14</v>
      </c>
      <c r="B32" s="62" t="s">
        <v>36</v>
      </c>
      <c r="C32" s="62"/>
      <c r="D32" s="62"/>
      <c r="E32" s="61"/>
      <c r="F32" s="61"/>
    </row>
  </sheetData>
  <mergeCells count="13">
    <mergeCell ref="B32:D32"/>
    <mergeCell ref="B20:F20"/>
    <mergeCell ref="B27:D27"/>
    <mergeCell ref="B28:D28"/>
    <mergeCell ref="B29:D29"/>
    <mergeCell ref="B30:D30"/>
    <mergeCell ref="B31:D31"/>
    <mergeCell ref="A1:F1"/>
    <mergeCell ref="A2:F2"/>
    <mergeCell ref="A3:F3"/>
    <mergeCell ref="A4:D4"/>
    <mergeCell ref="E4:F4"/>
    <mergeCell ref="B19:F19"/>
  </mergeCells>
  <conditionalFormatting sqref="E6:E12 E14:E18 E21:E22">
    <cfRule type="containsText" dxfId="24" priority="5" stopIfTrue="1" operator="containsText" text="Minus Item">
      <formula>NOT(ISERROR(SEARCH("Minus Item",E6)))</formula>
    </cfRule>
  </conditionalFormatting>
  <conditionalFormatting sqref="F6:F18 F21:F22">
    <cfRule type="cellIs" dxfId="23" priority="3" stopIfTrue="1" operator="lessThan">
      <formula>0</formula>
    </cfRule>
    <cfRule type="cellIs" dxfId="22" priority="4" stopIfTrue="1" operator="greaterThan">
      <formula>0</formula>
    </cfRule>
  </conditionalFormatting>
  <conditionalFormatting sqref="E4">
    <cfRule type="expression" dxfId="21" priority="1" stopIfTrue="1">
      <formula>LEN(TRIM(E4))=0</formula>
    </cfRule>
    <cfRule type="expression" dxfId="20" priority="2" stopIfTrue="1">
      <formula>LEN(TRIM(E4))&gt;0</formula>
    </cfRule>
  </conditionalFormatting>
  <pageMargins left="0.7" right="0.7" top="0.75" bottom="0.75" header="0.3" footer="0.3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2"/>
  <sheetViews>
    <sheetView view="pageBreakPreview" zoomScaleSheetLayoutView="100" workbookViewId="0">
      <selection activeCell="N13" sqref="N13"/>
    </sheetView>
  </sheetViews>
  <sheetFormatPr defaultRowHeight="15"/>
  <cols>
    <col min="1" max="1" width="5.7109375" style="4" bestFit="1" customWidth="1"/>
    <col min="2" max="2" width="80.7109375" style="4" customWidth="1"/>
    <col min="3" max="3" width="12.140625" style="4" customWidth="1"/>
    <col min="4" max="4" width="14.42578125" style="4" customWidth="1"/>
    <col min="5" max="5" width="16.28515625" style="4" customWidth="1"/>
    <col min="6" max="6" width="18.85546875" style="4" customWidth="1"/>
    <col min="7" max="9" width="9.140625" style="4"/>
    <col min="10" max="10" width="17.5703125" style="4" customWidth="1"/>
    <col min="11" max="11" width="10" style="4" bestFit="1" customWidth="1"/>
    <col min="12" max="16384" width="9.140625" style="4"/>
  </cols>
  <sheetData>
    <row r="1" spans="1:6" ht="33.75" customHeight="1">
      <c r="A1" s="1" t="s">
        <v>0</v>
      </c>
      <c r="B1" s="2"/>
      <c r="C1" s="2"/>
      <c r="D1" s="2"/>
      <c r="E1" s="2"/>
      <c r="F1" s="3"/>
    </row>
    <row r="2" spans="1:6" ht="32.25" customHeight="1">
      <c r="A2" s="5" t="s">
        <v>1</v>
      </c>
      <c r="B2" s="6"/>
      <c r="C2" s="6"/>
      <c r="D2" s="6"/>
      <c r="E2" s="6"/>
      <c r="F2" s="7"/>
    </row>
    <row r="3" spans="1:6" ht="41.25" customHeight="1">
      <c r="A3" s="8" t="s">
        <v>2</v>
      </c>
      <c r="B3" s="9"/>
      <c r="C3" s="9"/>
      <c r="D3" s="9"/>
      <c r="E3" s="9"/>
      <c r="F3" s="10"/>
    </row>
    <row r="4" spans="1:6" ht="36.75" customHeight="1">
      <c r="A4" s="11" t="s">
        <v>3</v>
      </c>
      <c r="B4" s="12"/>
      <c r="C4" s="12"/>
      <c r="D4" s="13"/>
      <c r="E4" s="14"/>
      <c r="F4" s="15"/>
    </row>
    <row r="5" spans="1:6" ht="39" customHeight="1">
      <c r="A5" s="16" t="s">
        <v>4</v>
      </c>
      <c r="B5" s="17" t="s">
        <v>5</v>
      </c>
      <c r="C5" s="18" t="s">
        <v>6</v>
      </c>
      <c r="D5" s="17" t="s">
        <v>7</v>
      </c>
      <c r="E5" s="17" t="s">
        <v>8</v>
      </c>
      <c r="F5" s="19" t="s">
        <v>9</v>
      </c>
    </row>
    <row r="6" spans="1:6" ht="34.5" customHeight="1">
      <c r="A6" s="20">
        <v>1</v>
      </c>
      <c r="B6" s="21" t="s">
        <v>10</v>
      </c>
      <c r="C6" s="22">
        <v>1</v>
      </c>
      <c r="D6" s="23" t="s">
        <v>11</v>
      </c>
      <c r="E6" s="24"/>
      <c r="F6" s="25">
        <f>E6*C6</f>
        <v>0</v>
      </c>
    </row>
    <row r="7" spans="1:6" ht="34.5" customHeight="1">
      <c r="A7" s="20">
        <v>2</v>
      </c>
      <c r="B7" s="26" t="s">
        <v>12</v>
      </c>
      <c r="C7" s="22">
        <v>1</v>
      </c>
      <c r="D7" s="23" t="s">
        <v>11</v>
      </c>
      <c r="E7" s="24"/>
      <c r="F7" s="25">
        <f>E7*C7</f>
        <v>0</v>
      </c>
    </row>
    <row r="8" spans="1:6" ht="34.5" customHeight="1">
      <c r="A8" s="20">
        <v>3</v>
      </c>
      <c r="B8" s="26" t="s">
        <v>13</v>
      </c>
      <c r="C8" s="22">
        <v>1</v>
      </c>
      <c r="D8" s="23" t="s">
        <v>11</v>
      </c>
      <c r="E8" s="24"/>
      <c r="F8" s="25">
        <f>E8*C8</f>
        <v>0</v>
      </c>
    </row>
    <row r="9" spans="1:6" ht="21" customHeight="1">
      <c r="A9" s="20">
        <v>4</v>
      </c>
      <c r="B9" s="27" t="s">
        <v>14</v>
      </c>
      <c r="C9" s="28"/>
      <c r="D9" s="29"/>
      <c r="E9" s="30"/>
      <c r="F9" s="31">
        <f>F6+F7+F8</f>
        <v>0</v>
      </c>
    </row>
    <row r="10" spans="1:6" ht="31.5" customHeight="1">
      <c r="A10" s="20">
        <v>5</v>
      </c>
      <c r="B10" s="32" t="s">
        <v>15</v>
      </c>
      <c r="C10" s="33"/>
      <c r="D10" s="23"/>
      <c r="E10" s="24"/>
      <c r="F10" s="25">
        <f>F9*E10/100</f>
        <v>0</v>
      </c>
    </row>
    <row r="11" spans="1:6" ht="25.5" customHeight="1">
      <c r="A11" s="20">
        <v>6</v>
      </c>
      <c r="B11" s="27" t="s">
        <v>16</v>
      </c>
      <c r="C11" s="28"/>
      <c r="D11" s="29"/>
      <c r="E11" s="30"/>
      <c r="F11" s="31">
        <f>F9-F10</f>
        <v>0</v>
      </c>
    </row>
    <row r="12" spans="1:6" ht="32.25" customHeight="1">
      <c r="A12" s="20">
        <v>7</v>
      </c>
      <c r="B12" s="32" t="s">
        <v>17</v>
      </c>
      <c r="C12" s="33">
        <v>1</v>
      </c>
      <c r="D12" s="23" t="s">
        <v>11</v>
      </c>
      <c r="E12" s="24"/>
      <c r="F12" s="25">
        <f>E12*C12</f>
        <v>0</v>
      </c>
    </row>
    <row r="13" spans="1:6" ht="24" customHeight="1">
      <c r="A13" s="34">
        <v>8</v>
      </c>
      <c r="B13" s="35" t="s">
        <v>18</v>
      </c>
      <c r="C13" s="36"/>
      <c r="D13" s="36"/>
      <c r="E13" s="35"/>
      <c r="F13" s="25">
        <f>F12+F11</f>
        <v>0</v>
      </c>
    </row>
    <row r="14" spans="1:6" ht="27" customHeight="1">
      <c r="A14" s="20">
        <v>9</v>
      </c>
      <c r="B14" s="37" t="s">
        <v>19</v>
      </c>
      <c r="C14" s="38"/>
      <c r="D14" s="23" t="s">
        <v>11</v>
      </c>
      <c r="E14" s="24"/>
      <c r="F14" s="25">
        <f>F13*E14/100</f>
        <v>0</v>
      </c>
    </row>
    <row r="15" spans="1:6" ht="41.25" customHeight="1">
      <c r="A15" s="20">
        <v>10</v>
      </c>
      <c r="B15" s="39" t="s">
        <v>20</v>
      </c>
      <c r="C15" s="40"/>
      <c r="D15" s="23"/>
      <c r="E15" s="41"/>
      <c r="F15" s="42">
        <f>F13+F14</f>
        <v>0</v>
      </c>
    </row>
    <row r="16" spans="1:6" ht="28.5">
      <c r="A16" s="20">
        <v>11</v>
      </c>
      <c r="B16" s="37" t="s">
        <v>21</v>
      </c>
      <c r="C16" s="38"/>
      <c r="D16" s="23"/>
      <c r="E16" s="41"/>
      <c r="F16" s="43"/>
    </row>
    <row r="17" spans="1:6" ht="15.75">
      <c r="A17" s="44"/>
      <c r="B17" s="45"/>
      <c r="C17" s="45"/>
      <c r="D17" s="46"/>
      <c r="E17" s="47"/>
      <c r="F17" s="48"/>
    </row>
    <row r="18" spans="1:6" ht="15.75">
      <c r="A18" s="44"/>
      <c r="B18" s="49" t="s">
        <v>22</v>
      </c>
      <c r="C18" s="45"/>
      <c r="D18" s="46"/>
      <c r="E18" s="47"/>
      <c r="F18" s="48"/>
    </row>
    <row r="19" spans="1:6" ht="31.5" customHeight="1">
      <c r="A19" s="50">
        <v>1</v>
      </c>
      <c r="B19" s="51" t="s">
        <v>23</v>
      </c>
      <c r="C19" s="51"/>
      <c r="D19" s="51"/>
      <c r="E19" s="51"/>
      <c r="F19" s="51"/>
    </row>
    <row r="20" spans="1:6" ht="31.5">
      <c r="A20" s="50">
        <v>2</v>
      </c>
      <c r="B20" s="52" t="s">
        <v>24</v>
      </c>
      <c r="C20" s="53"/>
      <c r="D20" s="46"/>
      <c r="E20" s="54"/>
      <c r="F20" s="55"/>
    </row>
    <row r="21" spans="1:6" ht="31.5">
      <c r="A21" s="50">
        <v>3</v>
      </c>
      <c r="B21" s="56" t="s">
        <v>25</v>
      </c>
      <c r="C21" s="53"/>
      <c r="D21" s="46"/>
      <c r="E21" s="54"/>
      <c r="F21" s="55"/>
    </row>
    <row r="22" spans="1:6" ht="15.75">
      <c r="A22" s="50">
        <v>4</v>
      </c>
      <c r="B22" s="56" t="s">
        <v>26</v>
      </c>
      <c r="C22" s="53"/>
      <c r="D22" s="46"/>
      <c r="E22" s="54"/>
      <c r="F22" s="55"/>
    </row>
    <row r="23" spans="1:6" ht="31.5">
      <c r="A23" s="57">
        <v>5</v>
      </c>
      <c r="B23" s="56" t="s">
        <v>27</v>
      </c>
      <c r="C23" s="58"/>
      <c r="D23" s="58"/>
      <c r="E23" s="58"/>
      <c r="F23" s="58"/>
    </row>
    <row r="24" spans="1:6" ht="31.5">
      <c r="A24" s="57">
        <v>6</v>
      </c>
      <c r="B24" s="56" t="s">
        <v>28</v>
      </c>
      <c r="C24" s="58"/>
      <c r="D24" s="58"/>
      <c r="E24" s="58"/>
      <c r="F24" s="58"/>
    </row>
    <row r="25" spans="1:6" ht="15.75">
      <c r="A25" s="57">
        <v>7</v>
      </c>
      <c r="B25" s="56" t="s">
        <v>29</v>
      </c>
      <c r="C25" s="58"/>
      <c r="D25" s="58"/>
      <c r="E25" s="58"/>
      <c r="F25" s="58"/>
    </row>
    <row r="26" spans="1:6" ht="15.75">
      <c r="A26" s="57">
        <v>8</v>
      </c>
      <c r="B26" s="56" t="s">
        <v>30</v>
      </c>
      <c r="C26" s="58"/>
      <c r="D26" s="58"/>
      <c r="E26" s="58"/>
      <c r="F26" s="58"/>
    </row>
    <row r="27" spans="1:6" ht="15.75">
      <c r="A27" s="59">
        <v>9</v>
      </c>
      <c r="B27" s="60" t="s">
        <v>31</v>
      </c>
      <c r="C27" s="60"/>
      <c r="D27" s="60"/>
      <c r="E27" s="61"/>
      <c r="F27" s="61"/>
    </row>
    <row r="28" spans="1:6" ht="15.75">
      <c r="A28" s="59">
        <v>10</v>
      </c>
      <c r="B28" s="62" t="s">
        <v>32</v>
      </c>
      <c r="C28" s="62"/>
      <c r="D28" s="62"/>
      <c r="E28" s="61"/>
      <c r="F28" s="61"/>
    </row>
    <row r="29" spans="1:6" ht="15.75">
      <c r="A29" s="59">
        <v>11</v>
      </c>
      <c r="B29" s="62" t="s">
        <v>33</v>
      </c>
      <c r="C29" s="62"/>
      <c r="D29" s="62"/>
      <c r="E29" s="61"/>
      <c r="F29" s="61"/>
    </row>
    <row r="30" spans="1:6" ht="15.75">
      <c r="A30" s="59">
        <v>12</v>
      </c>
      <c r="B30" s="62" t="s">
        <v>34</v>
      </c>
      <c r="C30" s="62"/>
      <c r="D30" s="62"/>
      <c r="E30" s="61"/>
      <c r="F30" s="61"/>
    </row>
    <row r="31" spans="1:6" ht="15.75">
      <c r="A31" s="59">
        <v>13</v>
      </c>
      <c r="B31" s="62" t="s">
        <v>35</v>
      </c>
      <c r="C31" s="62"/>
      <c r="D31" s="62"/>
      <c r="E31" s="61"/>
      <c r="F31" s="61"/>
    </row>
    <row r="32" spans="1:6" ht="15.75">
      <c r="A32" s="59">
        <v>14</v>
      </c>
      <c r="B32" s="62" t="s">
        <v>36</v>
      </c>
      <c r="C32" s="62"/>
      <c r="D32" s="62"/>
      <c r="E32" s="61"/>
      <c r="F32" s="61"/>
    </row>
  </sheetData>
  <mergeCells count="12">
    <mergeCell ref="B27:D27"/>
    <mergeCell ref="B28:D28"/>
    <mergeCell ref="B29:D29"/>
    <mergeCell ref="B30:D30"/>
    <mergeCell ref="B31:D31"/>
    <mergeCell ref="B32:D32"/>
    <mergeCell ref="A1:F1"/>
    <mergeCell ref="A2:F2"/>
    <mergeCell ref="A3:F3"/>
    <mergeCell ref="A4:D4"/>
    <mergeCell ref="E4:F4"/>
    <mergeCell ref="B19:F19"/>
  </mergeCells>
  <conditionalFormatting sqref="E6:E12 E14:E18 E20:E22">
    <cfRule type="containsText" dxfId="29" priority="5" stopIfTrue="1" operator="containsText" text="Minus Item">
      <formula>NOT(ISERROR(SEARCH("Minus Item",E6)))</formula>
    </cfRule>
  </conditionalFormatting>
  <conditionalFormatting sqref="F6:F18 F20:F22">
    <cfRule type="cellIs" dxfId="28" priority="3" stopIfTrue="1" operator="lessThan">
      <formula>0</formula>
    </cfRule>
    <cfRule type="cellIs" dxfId="27" priority="4" stopIfTrue="1" operator="greaterThan">
      <formula>0</formula>
    </cfRule>
  </conditionalFormatting>
  <conditionalFormatting sqref="E4">
    <cfRule type="expression" dxfId="26" priority="1" stopIfTrue="1">
      <formula>LEN(TRIM(E4))=0</formula>
    </cfRule>
    <cfRule type="expression" dxfId="25" priority="2" stopIfTrue="1">
      <formula>LEN(TRIM(E4))&gt;0</formula>
    </cfRule>
  </conditionalFormatting>
  <pageMargins left="0.7" right="0.7" top="0.75" bottom="0.75" header="0.3" footer="0.3"/>
  <pageSetup paperSize="9" scale="5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view="pageBreakPreview" zoomScaleSheetLayoutView="100" workbookViewId="0">
      <selection sqref="A1:F1"/>
    </sheetView>
  </sheetViews>
  <sheetFormatPr defaultRowHeight="15"/>
  <cols>
    <col min="1" max="1" width="5.7109375" style="4" bestFit="1" customWidth="1"/>
    <col min="2" max="2" width="80.28515625" style="4" customWidth="1"/>
    <col min="3" max="3" width="12.140625" style="4" customWidth="1"/>
    <col min="4" max="4" width="14.42578125" style="4" customWidth="1"/>
    <col min="5" max="5" width="16.28515625" style="4" customWidth="1"/>
    <col min="6" max="6" width="18.85546875" style="4" customWidth="1"/>
    <col min="7" max="9" width="9.140625" style="4"/>
    <col min="10" max="10" width="17.5703125" style="4" customWidth="1"/>
    <col min="11" max="11" width="10" style="4" bestFit="1" customWidth="1"/>
    <col min="12" max="16384" width="9.140625" style="4"/>
  </cols>
  <sheetData>
    <row r="1" spans="1:6" ht="33.75" customHeight="1">
      <c r="A1" s="1" t="s">
        <v>0</v>
      </c>
      <c r="B1" s="2"/>
      <c r="C1" s="2"/>
      <c r="D1" s="2"/>
      <c r="E1" s="2"/>
      <c r="F1" s="3"/>
    </row>
    <row r="2" spans="1:6" ht="32.25" customHeight="1">
      <c r="A2" s="5" t="s">
        <v>1</v>
      </c>
      <c r="B2" s="6"/>
      <c r="C2" s="6"/>
      <c r="D2" s="6"/>
      <c r="E2" s="6"/>
      <c r="F2" s="7"/>
    </row>
    <row r="3" spans="1:6" ht="41.25" customHeight="1">
      <c r="A3" s="8" t="s">
        <v>40</v>
      </c>
      <c r="B3" s="9"/>
      <c r="C3" s="9"/>
      <c r="D3" s="9"/>
      <c r="E3" s="9"/>
      <c r="F3" s="10"/>
    </row>
    <row r="4" spans="1:6" ht="36.75" customHeight="1">
      <c r="A4" s="11" t="s">
        <v>3</v>
      </c>
      <c r="B4" s="12"/>
      <c r="C4" s="12"/>
      <c r="D4" s="13"/>
      <c r="E4" s="14"/>
      <c r="F4" s="15"/>
    </row>
    <row r="5" spans="1:6" ht="39" customHeight="1">
      <c r="A5" s="16" t="s">
        <v>4</v>
      </c>
      <c r="B5" s="17" t="s">
        <v>5</v>
      </c>
      <c r="C5" s="18" t="s">
        <v>6</v>
      </c>
      <c r="D5" s="17" t="s">
        <v>7</v>
      </c>
      <c r="E5" s="17" t="s">
        <v>8</v>
      </c>
      <c r="F5" s="19" t="s">
        <v>9</v>
      </c>
    </row>
    <row r="6" spans="1:6" ht="34.5" customHeight="1">
      <c r="A6" s="20">
        <v>1</v>
      </c>
      <c r="B6" s="21" t="s">
        <v>41</v>
      </c>
      <c r="C6" s="22">
        <v>1</v>
      </c>
      <c r="D6" s="23" t="s">
        <v>11</v>
      </c>
      <c r="E6" s="24"/>
      <c r="F6" s="25">
        <f>E6*C6</f>
        <v>0</v>
      </c>
    </row>
    <row r="7" spans="1:6" ht="34.5" customHeight="1">
      <c r="A7" s="20">
        <v>2</v>
      </c>
      <c r="B7" s="26" t="s">
        <v>12</v>
      </c>
      <c r="C7" s="22">
        <v>1</v>
      </c>
      <c r="D7" s="23" t="s">
        <v>11</v>
      </c>
      <c r="E7" s="24"/>
      <c r="F7" s="25">
        <f>E7*C7</f>
        <v>0</v>
      </c>
    </row>
    <row r="8" spans="1:6" ht="34.5" customHeight="1">
      <c r="A8" s="20">
        <v>3</v>
      </c>
      <c r="B8" s="26" t="s">
        <v>13</v>
      </c>
      <c r="C8" s="22">
        <v>1</v>
      </c>
      <c r="D8" s="23" t="s">
        <v>11</v>
      </c>
      <c r="E8" s="24"/>
      <c r="F8" s="25">
        <f>E8*C8</f>
        <v>0</v>
      </c>
    </row>
    <row r="9" spans="1:6" ht="21" customHeight="1">
      <c r="A9" s="20">
        <v>4</v>
      </c>
      <c r="B9" s="27" t="s">
        <v>14</v>
      </c>
      <c r="C9" s="28"/>
      <c r="D9" s="29"/>
      <c r="E9" s="30"/>
      <c r="F9" s="31">
        <f>F6+F7+F8</f>
        <v>0</v>
      </c>
    </row>
    <row r="10" spans="1:6" ht="31.5" customHeight="1">
      <c r="A10" s="20">
        <v>5</v>
      </c>
      <c r="B10" s="32" t="s">
        <v>15</v>
      </c>
      <c r="C10" s="33"/>
      <c r="D10" s="23"/>
      <c r="E10" s="24"/>
      <c r="F10" s="25">
        <f>F9*E10/100</f>
        <v>0</v>
      </c>
    </row>
    <row r="11" spans="1:6" ht="25.5" customHeight="1">
      <c r="A11" s="20">
        <v>6</v>
      </c>
      <c r="B11" s="27" t="s">
        <v>16</v>
      </c>
      <c r="C11" s="28"/>
      <c r="D11" s="29"/>
      <c r="E11" s="30"/>
      <c r="F11" s="31">
        <f>F9-F10</f>
        <v>0</v>
      </c>
    </row>
    <row r="12" spans="1:6" ht="32.25" customHeight="1">
      <c r="A12" s="20">
        <v>7</v>
      </c>
      <c r="B12" s="32" t="s">
        <v>17</v>
      </c>
      <c r="C12" s="33">
        <v>1</v>
      </c>
      <c r="D12" s="23" t="s">
        <v>11</v>
      </c>
      <c r="E12" s="24"/>
      <c r="F12" s="25">
        <f>E12*C12</f>
        <v>0</v>
      </c>
    </row>
    <row r="13" spans="1:6" ht="24" customHeight="1">
      <c r="A13" s="34">
        <v>8</v>
      </c>
      <c r="B13" s="35" t="s">
        <v>18</v>
      </c>
      <c r="C13" s="36"/>
      <c r="D13" s="36"/>
      <c r="E13" s="35"/>
      <c r="F13" s="25">
        <f>F12+F11</f>
        <v>0</v>
      </c>
    </row>
    <row r="14" spans="1:6" ht="27" customHeight="1">
      <c r="A14" s="20">
        <v>9</v>
      </c>
      <c r="B14" s="37" t="s">
        <v>19</v>
      </c>
      <c r="C14" s="38"/>
      <c r="D14" s="23" t="s">
        <v>11</v>
      </c>
      <c r="E14" s="24"/>
      <c r="F14" s="25">
        <f>F13*E14/100</f>
        <v>0</v>
      </c>
    </row>
    <row r="15" spans="1:6" ht="41.25" customHeight="1">
      <c r="A15" s="20">
        <v>10</v>
      </c>
      <c r="B15" s="39" t="s">
        <v>20</v>
      </c>
      <c r="C15" s="40"/>
      <c r="D15" s="23"/>
      <c r="E15" s="41"/>
      <c r="F15" s="42">
        <f>F13+F14</f>
        <v>0</v>
      </c>
    </row>
    <row r="16" spans="1:6" ht="28.5">
      <c r="A16" s="20">
        <v>11</v>
      </c>
      <c r="B16" s="37" t="s">
        <v>21</v>
      </c>
      <c r="C16" s="38"/>
      <c r="D16" s="23"/>
      <c r="E16" s="41"/>
      <c r="F16" s="43"/>
    </row>
    <row r="17" spans="1:6" ht="15.75">
      <c r="A17" s="44"/>
      <c r="B17" s="45"/>
      <c r="C17" s="45"/>
      <c r="D17" s="46"/>
      <c r="E17" s="47"/>
      <c r="F17" s="48"/>
    </row>
    <row r="18" spans="1:6" ht="15.75">
      <c r="A18" s="44"/>
      <c r="B18" s="49" t="s">
        <v>22</v>
      </c>
      <c r="C18" s="45"/>
      <c r="D18" s="46"/>
      <c r="E18" s="47"/>
      <c r="F18" s="48"/>
    </row>
    <row r="19" spans="1:6" ht="31.5" customHeight="1">
      <c r="A19" s="50">
        <v>1</v>
      </c>
      <c r="B19" s="51" t="s">
        <v>42</v>
      </c>
      <c r="C19" s="51"/>
      <c r="D19" s="51"/>
      <c r="E19" s="51"/>
      <c r="F19" s="51"/>
    </row>
    <row r="20" spans="1:6" ht="31.5">
      <c r="A20" s="50">
        <v>2</v>
      </c>
      <c r="B20" s="56" t="s">
        <v>43</v>
      </c>
      <c r="C20" s="53"/>
      <c r="D20" s="46"/>
      <c r="E20" s="54"/>
      <c r="F20" s="55"/>
    </row>
    <row r="21" spans="1:6" ht="31.5">
      <c r="A21" s="50">
        <v>3</v>
      </c>
      <c r="B21" s="56" t="s">
        <v>44</v>
      </c>
      <c r="C21" s="53"/>
      <c r="D21" s="46"/>
      <c r="E21" s="54"/>
      <c r="F21" s="55"/>
    </row>
    <row r="22" spans="1:6" ht="15.75">
      <c r="A22" s="50">
        <v>4</v>
      </c>
      <c r="B22" s="56" t="s">
        <v>26</v>
      </c>
      <c r="C22" s="53"/>
      <c r="D22" s="46"/>
      <c r="E22" s="54"/>
      <c r="F22" s="55"/>
    </row>
    <row r="23" spans="1:6" ht="31.5">
      <c r="A23" s="57">
        <v>5</v>
      </c>
      <c r="B23" s="56" t="s">
        <v>39</v>
      </c>
      <c r="C23" s="58"/>
      <c r="D23" s="58"/>
      <c r="E23" s="58"/>
      <c r="F23" s="58"/>
    </row>
    <row r="24" spans="1:6" ht="31.5">
      <c r="A24" s="57">
        <v>6</v>
      </c>
      <c r="B24" s="56" t="s">
        <v>28</v>
      </c>
      <c r="C24" s="58"/>
      <c r="D24" s="58"/>
      <c r="E24" s="58"/>
      <c r="F24" s="58"/>
    </row>
    <row r="25" spans="1:6" ht="15.75">
      <c r="A25" s="57">
        <v>7</v>
      </c>
      <c r="B25" s="56" t="s">
        <v>29</v>
      </c>
      <c r="C25" s="58"/>
      <c r="D25" s="58"/>
      <c r="E25" s="58"/>
      <c r="F25" s="58"/>
    </row>
    <row r="26" spans="1:6" ht="15.75">
      <c r="A26" s="57">
        <v>8</v>
      </c>
      <c r="B26" s="56" t="s">
        <v>30</v>
      </c>
      <c r="C26" s="58"/>
      <c r="D26" s="58"/>
      <c r="E26" s="58"/>
      <c r="F26" s="58"/>
    </row>
    <row r="27" spans="1:6" ht="15.75">
      <c r="A27" s="59">
        <v>9</v>
      </c>
      <c r="B27" s="60" t="s">
        <v>31</v>
      </c>
      <c r="C27" s="60"/>
      <c r="D27" s="60"/>
      <c r="E27" s="61"/>
      <c r="F27" s="61"/>
    </row>
    <row r="28" spans="1:6" ht="15.75">
      <c r="A28" s="59">
        <v>10</v>
      </c>
      <c r="B28" s="62" t="s">
        <v>32</v>
      </c>
      <c r="C28" s="62"/>
      <c r="D28" s="62"/>
      <c r="E28" s="61"/>
      <c r="F28" s="61"/>
    </row>
    <row r="29" spans="1:6" ht="15.75">
      <c r="A29" s="59">
        <v>11</v>
      </c>
      <c r="B29" s="62" t="s">
        <v>33</v>
      </c>
      <c r="C29" s="62"/>
      <c r="D29" s="62"/>
      <c r="E29" s="61"/>
      <c r="F29" s="61"/>
    </row>
    <row r="30" spans="1:6" ht="15.75">
      <c r="A30" s="59">
        <v>12</v>
      </c>
      <c r="B30" s="62" t="s">
        <v>34</v>
      </c>
      <c r="C30" s="62"/>
      <c r="D30" s="62"/>
      <c r="E30" s="61"/>
      <c r="F30" s="61"/>
    </row>
    <row r="31" spans="1:6" ht="15.75">
      <c r="A31" s="59">
        <v>13</v>
      </c>
      <c r="B31" s="62" t="s">
        <v>35</v>
      </c>
      <c r="C31" s="62"/>
      <c r="D31" s="62"/>
      <c r="E31" s="61"/>
      <c r="F31" s="61"/>
    </row>
    <row r="32" spans="1:6" ht="15.75">
      <c r="A32" s="59">
        <v>14</v>
      </c>
      <c r="B32" s="62" t="s">
        <v>36</v>
      </c>
      <c r="C32" s="62"/>
      <c r="D32" s="62"/>
      <c r="E32" s="61"/>
      <c r="F32" s="61"/>
    </row>
  </sheetData>
  <mergeCells count="12">
    <mergeCell ref="B27:D27"/>
    <mergeCell ref="B28:D28"/>
    <mergeCell ref="B29:D29"/>
    <mergeCell ref="B30:D30"/>
    <mergeCell ref="B31:D31"/>
    <mergeCell ref="B32:D32"/>
    <mergeCell ref="A1:F1"/>
    <mergeCell ref="A2:F2"/>
    <mergeCell ref="A3:F3"/>
    <mergeCell ref="A4:D4"/>
    <mergeCell ref="E4:F4"/>
    <mergeCell ref="B19:F19"/>
  </mergeCells>
  <conditionalFormatting sqref="E6:E12 E14:E18 E20:E22">
    <cfRule type="containsText" dxfId="19" priority="5" stopIfTrue="1" operator="containsText" text="Minus Item">
      <formula>NOT(ISERROR(SEARCH("Minus Item",E6)))</formula>
    </cfRule>
  </conditionalFormatting>
  <conditionalFormatting sqref="F6:F18 F20:F22">
    <cfRule type="cellIs" dxfId="18" priority="3" stopIfTrue="1" operator="lessThan">
      <formula>0</formula>
    </cfRule>
    <cfRule type="cellIs" dxfId="17" priority="4" stopIfTrue="1" operator="greaterThan">
      <formula>0</formula>
    </cfRule>
  </conditionalFormatting>
  <conditionalFormatting sqref="E4">
    <cfRule type="expression" dxfId="16" priority="1" stopIfTrue="1">
      <formula>LEN(TRIM(E4))=0</formula>
    </cfRule>
    <cfRule type="expression" dxfId="15" priority="2" stopIfTrue="1">
      <formula>LEN(TRIM(E4))&gt;0</formula>
    </cfRule>
  </conditionalFormatting>
  <pageMargins left="0.7" right="0.7" top="0.75" bottom="0.75" header="0.3" footer="0.3"/>
  <pageSetup paperSize="9" scale="5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2"/>
  <sheetViews>
    <sheetView view="pageBreakPreview" zoomScaleSheetLayoutView="100" workbookViewId="0">
      <selection sqref="A1:F1"/>
    </sheetView>
  </sheetViews>
  <sheetFormatPr defaultRowHeight="15"/>
  <cols>
    <col min="1" max="1" width="5.7109375" style="4" bestFit="1" customWidth="1"/>
    <col min="2" max="2" width="80.28515625" style="4" customWidth="1"/>
    <col min="3" max="3" width="12.140625" style="4" customWidth="1"/>
    <col min="4" max="4" width="14.42578125" style="4" customWidth="1"/>
    <col min="5" max="5" width="16.28515625" style="4" customWidth="1"/>
    <col min="6" max="6" width="18.85546875" style="4" customWidth="1"/>
    <col min="7" max="9" width="9.140625" style="4"/>
    <col min="10" max="10" width="17.5703125" style="4" customWidth="1"/>
    <col min="11" max="11" width="10" style="4" bestFit="1" customWidth="1"/>
    <col min="12" max="16384" width="9.140625" style="4"/>
  </cols>
  <sheetData>
    <row r="1" spans="1:6" ht="33.75" customHeight="1">
      <c r="A1" s="1" t="s">
        <v>0</v>
      </c>
      <c r="B1" s="2"/>
      <c r="C1" s="2"/>
      <c r="D1" s="2"/>
      <c r="E1" s="2"/>
      <c r="F1" s="3"/>
    </row>
    <row r="2" spans="1:6" ht="32.25" customHeight="1">
      <c r="A2" s="5" t="s">
        <v>1</v>
      </c>
      <c r="B2" s="6"/>
      <c r="C2" s="6"/>
      <c r="D2" s="6"/>
      <c r="E2" s="6"/>
      <c r="F2" s="7"/>
    </row>
    <row r="3" spans="1:6" ht="41.25" customHeight="1">
      <c r="A3" s="8" t="s">
        <v>45</v>
      </c>
      <c r="B3" s="9"/>
      <c r="C3" s="9"/>
      <c r="D3" s="9"/>
      <c r="E3" s="9"/>
      <c r="F3" s="10"/>
    </row>
    <row r="4" spans="1:6" ht="36.75" customHeight="1">
      <c r="A4" s="11" t="s">
        <v>3</v>
      </c>
      <c r="B4" s="12"/>
      <c r="C4" s="12"/>
      <c r="D4" s="13"/>
      <c r="E4" s="14"/>
      <c r="F4" s="15"/>
    </row>
    <row r="5" spans="1:6" ht="39" customHeight="1">
      <c r="A5" s="16" t="s">
        <v>4</v>
      </c>
      <c r="B5" s="17" t="s">
        <v>5</v>
      </c>
      <c r="C5" s="18" t="s">
        <v>6</v>
      </c>
      <c r="D5" s="17" t="s">
        <v>7</v>
      </c>
      <c r="E5" s="17" t="s">
        <v>8</v>
      </c>
      <c r="F5" s="19" t="s">
        <v>9</v>
      </c>
    </row>
    <row r="6" spans="1:6" ht="34.5" customHeight="1">
      <c r="A6" s="20">
        <v>1</v>
      </c>
      <c r="B6" s="21" t="s">
        <v>46</v>
      </c>
      <c r="C6" s="22">
        <v>1</v>
      </c>
      <c r="D6" s="23" t="s">
        <v>11</v>
      </c>
      <c r="E6" s="24"/>
      <c r="F6" s="25">
        <f>E6*C6</f>
        <v>0</v>
      </c>
    </row>
    <row r="7" spans="1:6" ht="34.5" customHeight="1">
      <c r="A7" s="20">
        <v>2</v>
      </c>
      <c r="B7" s="26" t="s">
        <v>12</v>
      </c>
      <c r="C7" s="22">
        <v>1</v>
      </c>
      <c r="D7" s="23" t="s">
        <v>11</v>
      </c>
      <c r="E7" s="24"/>
      <c r="F7" s="25">
        <f>E7*C7</f>
        <v>0</v>
      </c>
    </row>
    <row r="8" spans="1:6" ht="34.5" customHeight="1">
      <c r="A8" s="20">
        <v>3</v>
      </c>
      <c r="B8" s="26" t="s">
        <v>13</v>
      </c>
      <c r="C8" s="22">
        <v>1</v>
      </c>
      <c r="D8" s="23" t="s">
        <v>11</v>
      </c>
      <c r="E8" s="24"/>
      <c r="F8" s="25">
        <f>E8*C8</f>
        <v>0</v>
      </c>
    </row>
    <row r="9" spans="1:6" ht="21" customHeight="1">
      <c r="A9" s="20">
        <v>4</v>
      </c>
      <c r="B9" s="27" t="s">
        <v>14</v>
      </c>
      <c r="C9" s="28"/>
      <c r="D9" s="29"/>
      <c r="E9" s="30"/>
      <c r="F9" s="31">
        <f>F6+F7+F8</f>
        <v>0</v>
      </c>
    </row>
    <row r="10" spans="1:6" ht="31.5" customHeight="1">
      <c r="A10" s="20">
        <v>5</v>
      </c>
      <c r="B10" s="32" t="s">
        <v>15</v>
      </c>
      <c r="C10" s="33"/>
      <c r="D10" s="23"/>
      <c r="E10" s="24"/>
      <c r="F10" s="25">
        <f>F9*E10/100</f>
        <v>0</v>
      </c>
    </row>
    <row r="11" spans="1:6" ht="25.5" customHeight="1">
      <c r="A11" s="20">
        <v>6</v>
      </c>
      <c r="B11" s="27" t="s">
        <v>16</v>
      </c>
      <c r="C11" s="28"/>
      <c r="D11" s="29"/>
      <c r="E11" s="30"/>
      <c r="F11" s="31">
        <f>F9-F10</f>
        <v>0</v>
      </c>
    </row>
    <row r="12" spans="1:6" ht="32.25" customHeight="1">
      <c r="A12" s="20">
        <v>7</v>
      </c>
      <c r="B12" s="32" t="s">
        <v>17</v>
      </c>
      <c r="C12" s="33">
        <v>1</v>
      </c>
      <c r="D12" s="23" t="s">
        <v>11</v>
      </c>
      <c r="E12" s="24"/>
      <c r="F12" s="25">
        <f>E12*C12</f>
        <v>0</v>
      </c>
    </row>
    <row r="13" spans="1:6" ht="24" customHeight="1">
      <c r="A13" s="34">
        <v>8</v>
      </c>
      <c r="B13" s="35" t="s">
        <v>18</v>
      </c>
      <c r="C13" s="36"/>
      <c r="D13" s="36"/>
      <c r="E13" s="35"/>
      <c r="F13" s="25">
        <f>F12+F11</f>
        <v>0</v>
      </c>
    </row>
    <row r="14" spans="1:6" ht="27" customHeight="1">
      <c r="A14" s="20">
        <v>9</v>
      </c>
      <c r="B14" s="37" t="s">
        <v>19</v>
      </c>
      <c r="C14" s="38"/>
      <c r="D14" s="23" t="s">
        <v>11</v>
      </c>
      <c r="E14" s="24"/>
      <c r="F14" s="25">
        <f>F13*E14/100</f>
        <v>0</v>
      </c>
    </row>
    <row r="15" spans="1:6" ht="41.25" customHeight="1">
      <c r="A15" s="20">
        <v>10</v>
      </c>
      <c r="B15" s="39" t="s">
        <v>20</v>
      </c>
      <c r="C15" s="40"/>
      <c r="D15" s="23"/>
      <c r="E15" s="41"/>
      <c r="F15" s="42">
        <f>F13+F14</f>
        <v>0</v>
      </c>
    </row>
    <row r="16" spans="1:6" ht="28.5">
      <c r="A16" s="20">
        <v>11</v>
      </c>
      <c r="B16" s="37" t="s">
        <v>21</v>
      </c>
      <c r="C16" s="38"/>
      <c r="D16" s="23"/>
      <c r="E16" s="41"/>
      <c r="F16" s="43"/>
    </row>
    <row r="17" spans="1:6" ht="15.75">
      <c r="A17" s="44"/>
      <c r="B17" s="45"/>
      <c r="C17" s="45"/>
      <c r="D17" s="46"/>
      <c r="E17" s="47"/>
      <c r="F17" s="48"/>
    </row>
    <row r="18" spans="1:6" ht="15.75">
      <c r="A18" s="44"/>
      <c r="B18" s="49" t="s">
        <v>22</v>
      </c>
      <c r="C18" s="45"/>
      <c r="D18" s="46"/>
      <c r="E18" s="47"/>
      <c r="F18" s="48"/>
    </row>
    <row r="19" spans="1:6" ht="31.5" customHeight="1">
      <c r="A19" s="50">
        <v>1</v>
      </c>
      <c r="B19" s="51" t="s">
        <v>23</v>
      </c>
      <c r="C19" s="51"/>
      <c r="D19" s="51"/>
      <c r="E19" s="51"/>
      <c r="F19" s="51"/>
    </row>
    <row r="20" spans="1:6" ht="31.5">
      <c r="A20" s="50">
        <v>2</v>
      </c>
      <c r="B20" s="56" t="s">
        <v>24</v>
      </c>
      <c r="C20" s="53"/>
      <c r="D20" s="46"/>
      <c r="E20" s="54"/>
      <c r="F20" s="55"/>
    </row>
    <row r="21" spans="1:6" ht="31.5">
      <c r="A21" s="50">
        <v>3</v>
      </c>
      <c r="B21" s="56" t="s">
        <v>47</v>
      </c>
      <c r="C21" s="53"/>
      <c r="D21" s="46"/>
      <c r="E21" s="54"/>
      <c r="F21" s="55"/>
    </row>
    <row r="22" spans="1:6" ht="15.75">
      <c r="A22" s="50">
        <v>4</v>
      </c>
      <c r="B22" s="56" t="s">
        <v>26</v>
      </c>
      <c r="C22" s="53"/>
      <c r="D22" s="46"/>
      <c r="E22" s="54"/>
      <c r="F22" s="55"/>
    </row>
    <row r="23" spans="1:6" ht="31.5">
      <c r="A23" s="57">
        <v>5</v>
      </c>
      <c r="B23" s="56" t="s">
        <v>39</v>
      </c>
      <c r="C23" s="58"/>
      <c r="D23" s="58"/>
      <c r="E23" s="58"/>
      <c r="F23" s="58"/>
    </row>
    <row r="24" spans="1:6" ht="31.5">
      <c r="A24" s="57">
        <v>6</v>
      </c>
      <c r="B24" s="56" t="s">
        <v>28</v>
      </c>
      <c r="C24" s="58"/>
      <c r="D24" s="58"/>
      <c r="E24" s="58"/>
      <c r="F24" s="58"/>
    </row>
    <row r="25" spans="1:6" ht="15.75">
      <c r="A25" s="57">
        <v>7</v>
      </c>
      <c r="B25" s="56" t="s">
        <v>29</v>
      </c>
      <c r="C25" s="58"/>
      <c r="D25" s="58"/>
      <c r="E25" s="58"/>
      <c r="F25" s="58"/>
    </row>
    <row r="26" spans="1:6" ht="15.75">
      <c r="A26" s="57">
        <v>8</v>
      </c>
      <c r="B26" s="56" t="s">
        <v>30</v>
      </c>
      <c r="C26" s="58"/>
      <c r="D26" s="58"/>
      <c r="E26" s="58"/>
      <c r="F26" s="58"/>
    </row>
    <row r="27" spans="1:6" ht="15.75">
      <c r="A27" s="59">
        <v>9</v>
      </c>
      <c r="B27" s="60" t="s">
        <v>31</v>
      </c>
      <c r="C27" s="60"/>
      <c r="D27" s="60"/>
      <c r="E27" s="61"/>
      <c r="F27" s="61"/>
    </row>
    <row r="28" spans="1:6" ht="15.75">
      <c r="A28" s="59">
        <v>10</v>
      </c>
      <c r="B28" s="62" t="s">
        <v>32</v>
      </c>
      <c r="C28" s="62"/>
      <c r="D28" s="62"/>
      <c r="E28" s="61"/>
      <c r="F28" s="61"/>
    </row>
    <row r="29" spans="1:6" ht="15.75">
      <c r="A29" s="59">
        <v>11</v>
      </c>
      <c r="B29" s="62" t="s">
        <v>33</v>
      </c>
      <c r="C29" s="62"/>
      <c r="D29" s="62"/>
      <c r="E29" s="61"/>
      <c r="F29" s="61"/>
    </row>
    <row r="30" spans="1:6" ht="15.75">
      <c r="A30" s="59">
        <v>12</v>
      </c>
      <c r="B30" s="62" t="s">
        <v>34</v>
      </c>
      <c r="C30" s="62"/>
      <c r="D30" s="62"/>
      <c r="E30" s="61"/>
      <c r="F30" s="61"/>
    </row>
    <row r="31" spans="1:6" ht="15.75">
      <c r="A31" s="59">
        <v>13</v>
      </c>
      <c r="B31" s="62" t="s">
        <v>35</v>
      </c>
      <c r="C31" s="62"/>
      <c r="D31" s="62"/>
      <c r="E31" s="61"/>
      <c r="F31" s="61"/>
    </row>
    <row r="32" spans="1:6" ht="15.75">
      <c r="A32" s="59">
        <v>14</v>
      </c>
      <c r="B32" s="62" t="s">
        <v>36</v>
      </c>
      <c r="C32" s="62"/>
      <c r="D32" s="62"/>
      <c r="E32" s="61"/>
      <c r="F32" s="61"/>
    </row>
  </sheetData>
  <mergeCells count="12">
    <mergeCell ref="B27:D27"/>
    <mergeCell ref="B28:D28"/>
    <mergeCell ref="B29:D29"/>
    <mergeCell ref="B30:D30"/>
    <mergeCell ref="B31:D31"/>
    <mergeCell ref="B32:D32"/>
    <mergeCell ref="A1:F1"/>
    <mergeCell ref="A2:F2"/>
    <mergeCell ref="A3:F3"/>
    <mergeCell ref="A4:D4"/>
    <mergeCell ref="E4:F4"/>
    <mergeCell ref="B19:F19"/>
  </mergeCells>
  <conditionalFormatting sqref="E6:E12 E14:E18 E20:E22">
    <cfRule type="containsText" dxfId="14" priority="5" stopIfTrue="1" operator="containsText" text="Minus Item">
      <formula>NOT(ISERROR(SEARCH("Minus Item",E6)))</formula>
    </cfRule>
  </conditionalFormatting>
  <conditionalFormatting sqref="F6:F18 F20:F22">
    <cfRule type="cellIs" dxfId="13" priority="3" stopIfTrue="1" operator="lessThan">
      <formula>0</formula>
    </cfRule>
    <cfRule type="cellIs" dxfId="12" priority="4" stopIfTrue="1" operator="greaterThan">
      <formula>0</formula>
    </cfRule>
  </conditionalFormatting>
  <conditionalFormatting sqref="E4">
    <cfRule type="expression" dxfId="11" priority="1" stopIfTrue="1">
      <formula>LEN(TRIM(E4))=0</formula>
    </cfRule>
    <cfRule type="expression" dxfId="10" priority="2" stopIfTrue="1">
      <formula>LEN(TRIM(E4))&gt;0</formula>
    </cfRule>
  </conditionalFormatting>
  <pageMargins left="0.7" right="0.7" top="0.75" bottom="0.75" header="0.3" footer="0.3"/>
  <pageSetup paperSize="9" scale="5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view="pageBreakPreview" zoomScaleSheetLayoutView="100" workbookViewId="0">
      <selection sqref="A1:F1"/>
    </sheetView>
  </sheetViews>
  <sheetFormatPr defaultRowHeight="15"/>
  <cols>
    <col min="1" max="1" width="5.7109375" style="4" bestFit="1" customWidth="1"/>
    <col min="2" max="2" width="80.28515625" style="4" customWidth="1"/>
    <col min="3" max="3" width="12.140625" style="4" customWidth="1"/>
    <col min="4" max="4" width="14.42578125" style="4" customWidth="1"/>
    <col min="5" max="5" width="16.28515625" style="4" customWidth="1"/>
    <col min="6" max="6" width="18.85546875" style="4" customWidth="1"/>
    <col min="7" max="9" width="9.140625" style="4"/>
    <col min="10" max="10" width="17.5703125" style="4" customWidth="1"/>
    <col min="11" max="11" width="10" style="4" bestFit="1" customWidth="1"/>
    <col min="12" max="16384" width="9.140625" style="4"/>
  </cols>
  <sheetData>
    <row r="1" spans="1:6" ht="33.75" customHeight="1">
      <c r="A1" s="1" t="s">
        <v>0</v>
      </c>
      <c r="B1" s="2"/>
      <c r="C1" s="2"/>
      <c r="D1" s="2"/>
      <c r="E1" s="2"/>
      <c r="F1" s="3"/>
    </row>
    <row r="2" spans="1:6" ht="32.25" customHeight="1">
      <c r="A2" s="5" t="s">
        <v>1</v>
      </c>
      <c r="B2" s="6"/>
      <c r="C2" s="6"/>
      <c r="D2" s="6"/>
      <c r="E2" s="6"/>
      <c r="F2" s="7"/>
    </row>
    <row r="3" spans="1:6" ht="41.25" customHeight="1">
      <c r="A3" s="8" t="s">
        <v>48</v>
      </c>
      <c r="B3" s="9"/>
      <c r="C3" s="9"/>
      <c r="D3" s="9"/>
      <c r="E3" s="9"/>
      <c r="F3" s="10"/>
    </row>
    <row r="4" spans="1:6" ht="36.75" customHeight="1">
      <c r="A4" s="11" t="s">
        <v>3</v>
      </c>
      <c r="B4" s="12"/>
      <c r="C4" s="12"/>
      <c r="D4" s="13"/>
      <c r="E4" s="14"/>
      <c r="F4" s="15"/>
    </row>
    <row r="5" spans="1:6" ht="39" customHeight="1">
      <c r="A5" s="16" t="s">
        <v>4</v>
      </c>
      <c r="B5" s="17" t="s">
        <v>5</v>
      </c>
      <c r="C5" s="18" t="s">
        <v>6</v>
      </c>
      <c r="D5" s="17" t="s">
        <v>7</v>
      </c>
      <c r="E5" s="17" t="s">
        <v>8</v>
      </c>
      <c r="F5" s="19" t="s">
        <v>9</v>
      </c>
    </row>
    <row r="6" spans="1:6" ht="34.5" customHeight="1">
      <c r="A6" s="20">
        <v>1</v>
      </c>
      <c r="B6" s="21" t="s">
        <v>49</v>
      </c>
      <c r="C6" s="22">
        <v>1</v>
      </c>
      <c r="D6" s="23" t="s">
        <v>11</v>
      </c>
      <c r="E6" s="24"/>
      <c r="F6" s="25">
        <f>E6*C6</f>
        <v>0</v>
      </c>
    </row>
    <row r="7" spans="1:6" ht="34.5" customHeight="1">
      <c r="A7" s="20">
        <v>2</v>
      </c>
      <c r="B7" s="26" t="s">
        <v>12</v>
      </c>
      <c r="C7" s="22">
        <v>1</v>
      </c>
      <c r="D7" s="23" t="s">
        <v>11</v>
      </c>
      <c r="E7" s="24"/>
      <c r="F7" s="25">
        <f>E7*C7</f>
        <v>0</v>
      </c>
    </row>
    <row r="8" spans="1:6" ht="34.5" customHeight="1">
      <c r="A8" s="20">
        <v>3</v>
      </c>
      <c r="B8" s="26" t="s">
        <v>13</v>
      </c>
      <c r="C8" s="22">
        <v>1</v>
      </c>
      <c r="D8" s="23" t="s">
        <v>11</v>
      </c>
      <c r="E8" s="24"/>
      <c r="F8" s="25">
        <f>E8*C8</f>
        <v>0</v>
      </c>
    </row>
    <row r="9" spans="1:6" ht="21" customHeight="1">
      <c r="A9" s="20">
        <v>4</v>
      </c>
      <c r="B9" s="27" t="s">
        <v>14</v>
      </c>
      <c r="C9" s="28"/>
      <c r="D9" s="29"/>
      <c r="E9" s="30"/>
      <c r="F9" s="31">
        <f>F6+F7+F8</f>
        <v>0</v>
      </c>
    </row>
    <row r="10" spans="1:6" ht="31.5" customHeight="1">
      <c r="A10" s="20">
        <v>5</v>
      </c>
      <c r="B10" s="32" t="s">
        <v>15</v>
      </c>
      <c r="C10" s="33"/>
      <c r="D10" s="23"/>
      <c r="E10" s="24"/>
      <c r="F10" s="25">
        <f>F9*E10/100</f>
        <v>0</v>
      </c>
    </row>
    <row r="11" spans="1:6" ht="25.5" customHeight="1">
      <c r="A11" s="20">
        <v>6</v>
      </c>
      <c r="B11" s="27" t="s">
        <v>16</v>
      </c>
      <c r="C11" s="28"/>
      <c r="D11" s="29"/>
      <c r="E11" s="30"/>
      <c r="F11" s="31">
        <f>F9-F10</f>
        <v>0</v>
      </c>
    </row>
    <row r="12" spans="1:6" ht="32.25" customHeight="1">
      <c r="A12" s="20">
        <v>7</v>
      </c>
      <c r="B12" s="32" t="s">
        <v>17</v>
      </c>
      <c r="C12" s="33">
        <v>1</v>
      </c>
      <c r="D12" s="23" t="s">
        <v>11</v>
      </c>
      <c r="E12" s="24"/>
      <c r="F12" s="25">
        <f>E12*C12</f>
        <v>0</v>
      </c>
    </row>
    <row r="13" spans="1:6" ht="24" customHeight="1">
      <c r="A13" s="34">
        <v>8</v>
      </c>
      <c r="B13" s="35" t="s">
        <v>18</v>
      </c>
      <c r="C13" s="36"/>
      <c r="D13" s="36"/>
      <c r="E13" s="35"/>
      <c r="F13" s="25">
        <f>F12+F11</f>
        <v>0</v>
      </c>
    </row>
    <row r="14" spans="1:6" ht="27" customHeight="1">
      <c r="A14" s="20">
        <v>9</v>
      </c>
      <c r="B14" s="37" t="s">
        <v>19</v>
      </c>
      <c r="C14" s="38"/>
      <c r="D14" s="23" t="s">
        <v>11</v>
      </c>
      <c r="E14" s="24"/>
      <c r="F14" s="25">
        <f>F13*E14/100</f>
        <v>0</v>
      </c>
    </row>
    <row r="15" spans="1:6" ht="41.25" customHeight="1">
      <c r="A15" s="20">
        <v>10</v>
      </c>
      <c r="B15" s="39" t="s">
        <v>20</v>
      </c>
      <c r="C15" s="40"/>
      <c r="D15" s="23"/>
      <c r="E15" s="41"/>
      <c r="F15" s="42">
        <f>F13+F14</f>
        <v>0</v>
      </c>
    </row>
    <row r="16" spans="1:6" ht="28.5">
      <c r="A16" s="20">
        <v>11</v>
      </c>
      <c r="B16" s="37" t="s">
        <v>21</v>
      </c>
      <c r="C16" s="38"/>
      <c r="D16" s="23"/>
      <c r="E16" s="41"/>
      <c r="F16" s="43"/>
    </row>
    <row r="17" spans="1:6" ht="15.75">
      <c r="A17" s="44"/>
      <c r="B17" s="45"/>
      <c r="C17" s="45"/>
      <c r="D17" s="46"/>
      <c r="E17" s="47"/>
      <c r="F17" s="48"/>
    </row>
    <row r="18" spans="1:6" ht="15.75">
      <c r="A18" s="44"/>
      <c r="B18" s="49" t="s">
        <v>22</v>
      </c>
      <c r="C18" s="45"/>
      <c r="D18" s="46"/>
      <c r="E18" s="47"/>
      <c r="F18" s="48"/>
    </row>
    <row r="19" spans="1:6" ht="31.5" customHeight="1">
      <c r="A19" s="50">
        <v>1</v>
      </c>
      <c r="B19" s="51" t="s">
        <v>23</v>
      </c>
      <c r="C19" s="51"/>
      <c r="D19" s="51"/>
      <c r="E19" s="51"/>
      <c r="F19" s="51"/>
    </row>
    <row r="20" spans="1:6" ht="31.5">
      <c r="A20" s="50">
        <v>2</v>
      </c>
      <c r="B20" s="56" t="s">
        <v>50</v>
      </c>
      <c r="C20" s="53"/>
      <c r="D20" s="46"/>
      <c r="E20" s="54"/>
      <c r="F20" s="55"/>
    </row>
    <row r="21" spans="1:6" ht="31.5">
      <c r="A21" s="50">
        <v>3</v>
      </c>
      <c r="B21" s="56" t="s">
        <v>51</v>
      </c>
      <c r="C21" s="53"/>
      <c r="D21" s="46"/>
      <c r="E21" s="54"/>
      <c r="F21" s="55"/>
    </row>
    <row r="22" spans="1:6" ht="15.75">
      <c r="A22" s="50">
        <v>4</v>
      </c>
      <c r="B22" s="56" t="s">
        <v>52</v>
      </c>
      <c r="C22" s="53"/>
      <c r="D22" s="46"/>
      <c r="E22" s="54"/>
      <c r="F22" s="55"/>
    </row>
    <row r="23" spans="1:6" ht="31.5">
      <c r="A23" s="57">
        <v>5</v>
      </c>
      <c r="B23" s="56" t="s">
        <v>39</v>
      </c>
      <c r="C23" s="58"/>
      <c r="D23" s="58"/>
      <c r="E23" s="58"/>
      <c r="F23" s="58"/>
    </row>
    <row r="24" spans="1:6" ht="31.5">
      <c r="A24" s="57">
        <v>6</v>
      </c>
      <c r="B24" s="56" t="s">
        <v>28</v>
      </c>
      <c r="C24" s="58"/>
      <c r="D24" s="58"/>
      <c r="E24" s="58"/>
      <c r="F24" s="58"/>
    </row>
    <row r="25" spans="1:6" ht="15.75">
      <c r="A25" s="57">
        <v>7</v>
      </c>
      <c r="B25" s="56" t="s">
        <v>29</v>
      </c>
      <c r="C25" s="58"/>
      <c r="D25" s="58"/>
      <c r="E25" s="58"/>
      <c r="F25" s="58"/>
    </row>
    <row r="26" spans="1:6" ht="15.75">
      <c r="A26" s="57">
        <v>8</v>
      </c>
      <c r="B26" s="56" t="s">
        <v>30</v>
      </c>
      <c r="C26" s="58"/>
      <c r="D26" s="58"/>
      <c r="E26" s="58"/>
      <c r="F26" s="58"/>
    </row>
    <row r="27" spans="1:6" ht="15.75">
      <c r="A27" s="59">
        <v>9</v>
      </c>
      <c r="B27" s="60" t="s">
        <v>31</v>
      </c>
      <c r="C27" s="60"/>
      <c r="D27" s="60"/>
      <c r="E27" s="61"/>
      <c r="F27" s="61"/>
    </row>
    <row r="28" spans="1:6" ht="15.75">
      <c r="A28" s="59">
        <v>10</v>
      </c>
      <c r="B28" s="62" t="s">
        <v>32</v>
      </c>
      <c r="C28" s="62"/>
      <c r="D28" s="62"/>
      <c r="E28" s="61"/>
      <c r="F28" s="61"/>
    </row>
    <row r="29" spans="1:6" ht="15.75">
      <c r="A29" s="59">
        <v>11</v>
      </c>
      <c r="B29" s="62" t="s">
        <v>33</v>
      </c>
      <c r="C29" s="62"/>
      <c r="D29" s="62"/>
      <c r="E29" s="61"/>
      <c r="F29" s="61"/>
    </row>
    <row r="30" spans="1:6" ht="15.75">
      <c r="A30" s="59">
        <v>12</v>
      </c>
      <c r="B30" s="62" t="s">
        <v>34</v>
      </c>
      <c r="C30" s="62"/>
      <c r="D30" s="62"/>
      <c r="E30" s="61"/>
      <c r="F30" s="61"/>
    </row>
    <row r="31" spans="1:6" ht="15.75">
      <c r="A31" s="59">
        <v>13</v>
      </c>
      <c r="B31" s="62" t="s">
        <v>35</v>
      </c>
      <c r="C31" s="62"/>
      <c r="D31" s="62"/>
      <c r="E31" s="61"/>
      <c r="F31" s="61"/>
    </row>
    <row r="32" spans="1:6" ht="15.75">
      <c r="A32" s="59">
        <v>14</v>
      </c>
      <c r="B32" s="62" t="s">
        <v>36</v>
      </c>
      <c r="C32" s="62"/>
      <c r="D32" s="62"/>
      <c r="E32" s="61"/>
      <c r="F32" s="61"/>
    </row>
  </sheetData>
  <mergeCells count="12">
    <mergeCell ref="B27:D27"/>
    <mergeCell ref="B28:D28"/>
    <mergeCell ref="B29:D29"/>
    <mergeCell ref="B30:D30"/>
    <mergeCell ref="B31:D31"/>
    <mergeCell ref="B32:D32"/>
    <mergeCell ref="A1:F1"/>
    <mergeCell ref="A2:F2"/>
    <mergeCell ref="A3:F3"/>
    <mergeCell ref="A4:D4"/>
    <mergeCell ref="E4:F4"/>
    <mergeCell ref="B19:F19"/>
  </mergeCells>
  <conditionalFormatting sqref="E6:E12 E14:E18 E20:E22">
    <cfRule type="containsText" dxfId="9" priority="5" stopIfTrue="1" operator="containsText" text="Minus Item">
      <formula>NOT(ISERROR(SEARCH("Minus Item",E6)))</formula>
    </cfRule>
  </conditionalFormatting>
  <conditionalFormatting sqref="F6:F18 F20:F22">
    <cfRule type="cellIs" dxfId="8" priority="3" stopIfTrue="1" operator="lessThan">
      <formula>0</formula>
    </cfRule>
    <cfRule type="cellIs" dxfId="7" priority="4" stopIfTrue="1" operator="greaterThan">
      <formula>0</formula>
    </cfRule>
  </conditionalFormatting>
  <conditionalFormatting sqref="E4">
    <cfRule type="expression" dxfId="6" priority="1" stopIfTrue="1">
      <formula>LEN(TRIM(E4))=0</formula>
    </cfRule>
    <cfRule type="expression" dxfId="5" priority="2" stopIfTrue="1">
      <formula>LEN(TRIM(E4))&gt;0</formula>
    </cfRule>
  </conditionalFormatting>
  <pageMargins left="0.7" right="0.7" top="0.75" bottom="0.75" header="0.3" footer="0.3"/>
  <pageSetup paperSize="9" scale="5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HDT VSP Tester</vt:lpstr>
      <vt:lpstr>DSC TGA</vt:lpstr>
      <vt:lpstr>UV Accelerated Weathering Meter</vt:lpstr>
      <vt:lpstr>Hydrostatic Pressure Testing Eq</vt:lpstr>
      <vt:lpstr>Cold Water Bath</vt:lpstr>
      <vt:lpstr>MFI Tester</vt:lpstr>
      <vt:lpstr>'UV Accelerated Weathering Meter'!Print_Area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2018-02-02T04:04:04Z</dcterms:modified>
</cp:coreProperties>
</file>